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401" yWindow="45" windowWidth="12855" windowHeight="9105" activeTab="0"/>
  </bookViews>
  <sheets>
    <sheet name="Przetarg" sheetId="1" r:id="rId1"/>
  </sheets>
  <definedNames/>
  <calcPr fullCalcOnLoad="1"/>
</workbook>
</file>

<file path=xl/sharedStrings.xml><?xml version="1.0" encoding="utf-8"?>
<sst xmlns="http://schemas.openxmlformats.org/spreadsheetml/2006/main" count="287" uniqueCount="157">
  <si>
    <t>Lp</t>
  </si>
  <si>
    <t>WYSZCZEGÓLNIENIE ROBÓT</t>
  </si>
  <si>
    <t>GRUPA WIELKOŚCI ZNAKU</t>
  </si>
  <si>
    <t>JM</t>
  </si>
  <si>
    <t>ILOŚĆ JEDN.</t>
  </si>
  <si>
    <t>CENA JEDN.</t>
  </si>
  <si>
    <t xml:space="preserve">WARTOŚĆ ROBÓT (netto) </t>
  </si>
  <si>
    <t>Montaż tarczy znaku drogowego ostrzegawczego</t>
  </si>
  <si>
    <t>małe</t>
  </si>
  <si>
    <t>szt.</t>
  </si>
  <si>
    <t>średnie</t>
  </si>
  <si>
    <t>duże</t>
  </si>
  <si>
    <t>Montaż tarczy znaku drogowego zakazu i nakazu</t>
  </si>
  <si>
    <t>Montaż tarczy znaku drogowego informacyjnego</t>
  </si>
  <si>
    <t>D-1 400x400</t>
  </si>
  <si>
    <t>AGATKA T-27</t>
  </si>
  <si>
    <t>600x600</t>
  </si>
  <si>
    <t>600x750</t>
  </si>
  <si>
    <t>Montaż tabliczek (średnio dla wszystkich grup wielkości zanku)</t>
  </si>
  <si>
    <t>Montaż tablic informacyjnych UMIESZCZANIE OBOK JEZDNI</t>
  </si>
  <si>
    <t>m²</t>
  </si>
  <si>
    <t>m2</t>
  </si>
  <si>
    <t>Montaż tablic informacyjnych UMIESZCZANIE NAD JEZDNIĄ NA ISTNIEJĄCYCH BRAMOWNICACH</t>
  </si>
  <si>
    <t>Montaż tablic obok jezdni pow. 1,5m2</t>
  </si>
  <si>
    <t>Demontaż znaków drogowych (zakazu, nakazu, ostrzegawczych, informacyjnych i tabliczek)</t>
  </si>
  <si>
    <t>Demontaż tablic drogowych umieszczanych obok jezdni pow. 1,5m2</t>
  </si>
  <si>
    <t>Demontaż słupków do znaków drogowych</t>
  </si>
  <si>
    <t>mb</t>
  </si>
  <si>
    <t>Montaż słupków do znaków drogowych z kotwą betonową</t>
  </si>
  <si>
    <t>Montaż ogrodzenia rurowego - z dwoma poziomami poręczy (słupki i poręcze z rury ocynk fi 60,3) - gr. Ścianki min. 3,2 mm</t>
  </si>
  <si>
    <t>Montaż ogrodzenia rurowego 2,0m  - z dwoma poziomami poręczy (słupki i poręcze z rury ocynk fi 60,3) - gr. Ścianki min. 3,2 mm</t>
  </si>
  <si>
    <t>Montaż balustrady U-11a - rozstaw słupków kotwiących 2000 mm, wysokość 1100 mm</t>
  </si>
  <si>
    <t>SP09/4</t>
  </si>
  <si>
    <t>Montaż barier ochronnych stalowych</t>
  </si>
  <si>
    <t>SP09/2</t>
  </si>
  <si>
    <t>SP10/2</t>
  </si>
  <si>
    <t>SP10/1</t>
  </si>
  <si>
    <t>Montaż drogowej bariery betonowej U14b</t>
  </si>
  <si>
    <t>Montaż słupka blokującego U-12c - wysokość słupków 600-800 mm</t>
  </si>
  <si>
    <t>Montaż słupka Błonie</t>
  </si>
  <si>
    <t>Montaż słupka betonowego ozdobnego</t>
  </si>
  <si>
    <t>Montaż Łańcucha do Łuczniczki</t>
  </si>
  <si>
    <t>Montaż Łańcucha do Błonie</t>
  </si>
  <si>
    <t>Naprawa ogrodzenia łańcuchowego U-12b - wymiana słupka (łącznie z malowaniem)</t>
  </si>
  <si>
    <t>Naprawa ogrodzenia łańcuchowego U-12b - dowieszenie łańcucha (łącznie z malowaniem)</t>
  </si>
  <si>
    <t>Montaż odblaskowego słupka U-5a ze słupkiem z rury ocynk fi 60,3 i gr. Ścianki min 3,2 mm l = 3,1 do 4,1</t>
  </si>
  <si>
    <t xml:space="preserve">Montaż odblaskowego słupka przeszkodowego U-5a - bez słupka </t>
  </si>
  <si>
    <t>Taśma ostrzegawcza 1 rolka = 500mb</t>
  </si>
  <si>
    <t>rolka</t>
  </si>
  <si>
    <t>Pachołek drogowy U-23c odblaskowy o wys. 0,5 m</t>
  </si>
  <si>
    <t>Pachołek drogowy U-23c odblaskowy o wys. 0,75 m</t>
  </si>
  <si>
    <t>Montaż słupków prowadzących U-1a</t>
  </si>
  <si>
    <t>Montaż słupków prowadzących U-1b</t>
  </si>
  <si>
    <t>Montaż elementu odblaskowego U1c</t>
  </si>
  <si>
    <t>Obejma do znaku drogowego</t>
  </si>
  <si>
    <t>opak</t>
  </si>
  <si>
    <t>Podstawa Gumowa 30 kg</t>
  </si>
  <si>
    <t>Montaż elementu azylu drogowego dla pieszych</t>
  </si>
  <si>
    <t>Montaż separatora ruchu ciagłego U25a, wysokosci 10 cm</t>
  </si>
  <si>
    <t>Montaż gniazda RS do słupków</t>
  </si>
  <si>
    <t>Lampa zmierzchowa</t>
  </si>
  <si>
    <t>Montaż luster drogowych - prostokątnych U-18a   d=800-1000</t>
  </si>
  <si>
    <t>Montaż luster drogowych - okrągłych U-18a   d=800-900</t>
  </si>
  <si>
    <t xml:space="preserve">m² </t>
  </si>
  <si>
    <t>Usunięcie lica tabliczki, znaku, tablicy, naklejenie nowego lica odblaskowego TYP 1wraz z naniesioną treścią</t>
  </si>
  <si>
    <t>Lico znaku - nieodblaskowe</t>
  </si>
  <si>
    <t>Lico znaku - odblaskowe typ 1</t>
  </si>
  <si>
    <t>Lico znaku - odblaskowe typ 2</t>
  </si>
  <si>
    <t>Zasłonięcie znaku drogowego pokrowcem i odsłonięcie</t>
  </si>
  <si>
    <t>Zasłonięcie tablicy pokrowcem (powierzchnia powyżej 1,5 m2) i odsłonięcie</t>
  </si>
  <si>
    <t>WARTOŚĆ ROBÓT RAZEM (netto):</t>
  </si>
  <si>
    <t>WARTOŚĆ ROBÓT RAZEM (brutto):</t>
  </si>
  <si>
    <t>W tym VAT</t>
  </si>
  <si>
    <t xml:space="preserve"> </t>
  </si>
  <si>
    <t>Montaż znaków drogowych  (zakazu, nakazu, ostrzegawczych, informacyjnych i tabliczek)</t>
  </si>
  <si>
    <t>Prostowanie - tarczy znaku drogowego, oczyszczanie lica znaku z graffiti</t>
  </si>
  <si>
    <t xml:space="preserve">Montaż Łańcucha do słupków ozdobnych </t>
  </si>
  <si>
    <t xml:space="preserve">A.5.MONTAŻ ZNAKÓW I TABLIC DROGOWYCH – BEZ MATERIAŁU (cena zawiera koszt nowych obejm w razie konieczności wymiany obejm istniejących ) </t>
  </si>
  <si>
    <t xml:space="preserve">A.4.MONTAŻ KONSTRUKCJI WSPORCZYCH ZNAKÓW DROGOWYCH Z MATERIAŁEM </t>
  </si>
  <si>
    <t xml:space="preserve">A.2 MONTAŻ ZNAKÓW DROGOWYCH –Z MATERIAŁEM- TARCZA ZNAKU Z PODWÓJNIE GIĘTĄ KRAWĘDZIĄ 
Z BLACHY STALOWEJ OCYNKOWANEJ W RAMCE LUB INNEGO MATERIAŁU ZGODNEGO Z O.S.T. – LICO ZNAKU – FOLIA ODBLASKOWA TYP 2 
</t>
  </si>
  <si>
    <t xml:space="preserve">A.3 MONTAŻ ZNAKÓW DROGOWYCH  –Z MATERIAŁEM-TARCZA ZNAKU Z PODWÓJNIE GIĘTĄ KRAWĘDZIĄ 
Z BLACHY STALOWEJ OCYNKOWANEJ LUB INNEGO MATERIAŁU ZGODNEGO Z O.S.T. - LICO ZNAKU – FOLIA NIEODBLASKOWA 
</t>
  </si>
  <si>
    <t>Montaż konstrukcji wsporczej tablic drogowych umieszczonych obok jezdni z  rury  stalowej ocynkowanej ø 60,3 żądana grubość ścianki (pomierzona w rzeczywistości ) min 3,2 mm</t>
  </si>
  <si>
    <t>Montaż konstrukcji kratowej ( ocynkowanej ) do tablic drogowych umieszczonych obok jezdni</t>
  </si>
  <si>
    <t>Montaż przedłużek ø 48,3, żądana grubość ścianki (pomierzona w rzeczywistości ) min 2,9  mm – do słupków  istniejących</t>
  </si>
  <si>
    <t>Montaż przedłużek ø 60,3, żądana grubość ścianki (pomierzona w rzeczywistości ) min 3,2 mm – do słupków istniejących</t>
  </si>
  <si>
    <t xml:space="preserve">Montaż konstrukcji mocującej znaki drogowe do budynku,  sygnalizatora lub słupa </t>
  </si>
  <si>
    <t xml:space="preserve">Montaż konstrukcji mocującej znaki drogowe do budynku, sygnalizatora lub słupa z rury ocynkowanej ø 48,3, żądana grubość ścianki (pomierzona w rzeczywistości )  min. 2,9 mm lub 60,3, żądana grubość ścianki ( pomierzona w rzeczywistości ) min. 3,2 [mm] </t>
  </si>
  <si>
    <t xml:space="preserve">Montaż giętych słupków do znaków drogowych,  z kotwą betonową oraz zaślepką, z rury stalowej ocynkowanej ø 60,3, żądana grubość ścianki ( pomierzona w rzeczywistości ) min .3,2 mm 
</t>
  </si>
  <si>
    <t xml:space="preserve">Montaż słupków do znaków drogowych  z kotwą betonową oraz zaślepką z rury stalowej ocynkowanej ø 60,3, żądana grubość ścianki ( pomierzona w rzeczywistości ) min. 3,2 mm  
</t>
  </si>
  <si>
    <t xml:space="preserve">Montaż słupków do znaków drogowych  z kotwą betonową oraz zaślepką z rury stalowej ocynkowanej  ø 76,1, żądana grubość ścianki ( pomierzona w rzeczywistości ) min. 3,6 mm  </t>
  </si>
  <si>
    <t xml:space="preserve">Montaż słupków do znaków drogowych  z kotwą betonową oraz zaślepką z rury stalowej ocynkowanej  ø 88,9, żądana grubość ścianki ( pomierzona w rzeczywistości ) min.  4,0 mm  </t>
  </si>
  <si>
    <t>A.6 DEMONTAŻ ZNAKÓW I TABLIC DROGOWYCH ORAZ KONSTRUKCJI WSPORCZYCH  (z odwozem na magazyn na ul. Witebskiej)</t>
  </si>
  <si>
    <t>Usunięcie lica tabliczki, znaku, tablicy, naklejenie nowego lica nieodblaskowego wraz z naniesioną treścią</t>
  </si>
  <si>
    <t xml:space="preserve">Usunięcie lica tabliczki, znaku tablicy, naklejenie nowego lica odblaskowego TYP 2 wraz z naniesioną treścią </t>
  </si>
  <si>
    <t xml:space="preserve">Kompleksowe wykonanie przejścia dla pieszych (do 16m2) -
- ustawienie 2x D-6 + 2x słupki, malowanie farbą drogową w technice odblaskowej (mikrokule szklane lub ceramiczne) ręcznie lub maszynowo linii P-10, P-14 
</t>
  </si>
  <si>
    <t>B.1 ROBOTY DEMONTAŻOWE, MONTAŻOWE I KONSERWACYJNE -BEZ MATERIAŁU</t>
  </si>
  <si>
    <t>B.2. ROBOTY DEMONTAŻOWE, MONTAŻOWE I KONSERWACYJNE - Z MATERIAŁEM</t>
  </si>
  <si>
    <t>B.3. ADAPTACJA ISTNIEJĄCYCH TABLICZEK, ZNAKÓW I TABLIC:</t>
  </si>
  <si>
    <t>B.4 ROBOTY ZWIĄZANE Z TYMCZASOWĄ ORGANIZACJĄ RUCHU:</t>
  </si>
  <si>
    <t>B.5 ROBOTY ŁACZONE Z KONIECZNOŚCIĄ WYKONANIA OZNAKOWANIA POZIOMEGO</t>
  </si>
  <si>
    <t xml:space="preserve">Demontaż barier ochronnych stalowych (średnio dla wszsytkich rodzajów) </t>
  </si>
  <si>
    <t xml:space="preserve">Demontaż słupków przeszkodowych (średnio dla wszystkich rodzajów) </t>
  </si>
  <si>
    <t xml:space="preserve">Prostowanie słupka </t>
  </si>
  <si>
    <t>Malowanie słupka przeszkodowego</t>
  </si>
  <si>
    <t>Montaż słupka  bydgoskiego</t>
  </si>
  <si>
    <t>Montaż słupka Wersal 110 (przykład ul. Długa -Pod Blanakami)</t>
  </si>
  <si>
    <t>Montaż łancuch do słupka bydgoskiego</t>
  </si>
  <si>
    <t xml:space="preserve">Progi zwalniające prefabrykowane - liniowe </t>
  </si>
  <si>
    <t>Progi zwalniające prefabrykowane - wyspowe</t>
  </si>
  <si>
    <t>Opaski zaciskowe długosci 1000 mm opakowanie  100 sztuk</t>
  </si>
  <si>
    <t>B.2.1. KONSERWACJA ISTNIEJACYCH ELEMENTÓW</t>
  </si>
  <si>
    <t>Kompleksowe wykonanie koperty dla niepełnosprawnych (wzór w załączniku) - ustawienie D-18a + słupek, malowanie farbą drogową w technicze odblaskowej (mikokule szklane lub ceramiczne) ręcznie lub maszynowo</t>
  </si>
  <si>
    <t>kompl.</t>
  </si>
  <si>
    <t>Montaż punktowego elementu odblaskowego umieszczonego w nawierzchni jezdni- zasilanie solarne - pulsacyjne "kocie oczka"</t>
  </si>
  <si>
    <t>B.6 OZNAKOWANIE AKTYWNE - z materiałem</t>
  </si>
  <si>
    <t xml:space="preserve">Montaż aktywne oznakowango przejścia dla pieszych -  2x signal flash zasilany solarnie </t>
  </si>
  <si>
    <t xml:space="preserve">Montaż aktynwego znaku wyposażonego w migające diody LED zasilane solarnie </t>
  </si>
  <si>
    <t xml:space="preserve">Tablice kierujące U-21 dwustrone (z tworzywa sztucznego) </t>
  </si>
  <si>
    <t xml:space="preserve">Wymiana panelu  w ogrodzeniu segmentowym </t>
  </si>
  <si>
    <t>RAZEM B.3.:</t>
  </si>
  <si>
    <t>RAZEM B.5.:</t>
  </si>
  <si>
    <t>RAZEM B.4.:</t>
  </si>
  <si>
    <t>RAZEM B.6.:</t>
  </si>
  <si>
    <t>RAZEM B.1.:</t>
  </si>
  <si>
    <t>RAZEM B.2.2.:</t>
  </si>
  <si>
    <t>RAZEM B.2.1.:</t>
  </si>
  <si>
    <t>RAZEM A.6.:</t>
  </si>
  <si>
    <t>RAZEM A.3.:</t>
  </si>
  <si>
    <t>RAZEM A.2.:</t>
  </si>
  <si>
    <t>RAZEM A.1.:</t>
  </si>
  <si>
    <t>RAZEM A.5.:</t>
  </si>
  <si>
    <t>RAZEM A.4.:</t>
  </si>
  <si>
    <t>RAZEM A..:</t>
  </si>
  <si>
    <t>RAZEM B.</t>
  </si>
  <si>
    <t>B.2.2 MONTAŻ NOWYCH ELEMENTÓW (z materiałem)</t>
  </si>
  <si>
    <t xml:space="preserve">Bariery liniowe U-14e w barwach białej lub czerwonej (z tworzywa sztucznego) </t>
  </si>
  <si>
    <t xml:space="preserve">Montaż ogrodzenia segmentowego U-12a (błotołap) </t>
  </si>
  <si>
    <t xml:space="preserve">Malowanie farbą drogową w technice odblaskowej - korekty związane z wprowadzaniem projektów stałej organizacji ruchu ( w wycene należy uwzględnic usunięcie starego oznakowania) </t>
  </si>
  <si>
    <t xml:space="preserve">Malowanie - słupka znaku drogowego </t>
  </si>
  <si>
    <t xml:space="preserve">Malowanie - tarczy znaku drogowego </t>
  </si>
  <si>
    <t xml:space="preserve">Malowanie - konstrukcji wsporczej tablic informacyjnych </t>
  </si>
  <si>
    <t xml:space="preserve">Malowanie - barier ochronnych (średnio dla kazdego rodzaju barier) </t>
  </si>
  <si>
    <t xml:space="preserve">Malowanie - ogrodzenia łańcuchowego </t>
  </si>
  <si>
    <t>Montaż tabliczek (średnio dla wszystkich grup wielkości znaku)</t>
  </si>
  <si>
    <t>Montaż poręczy ciągłej typu Wiesław wzdłuż schodów (przykład schody wzdłuż ul. Wiśniowej)</t>
  </si>
  <si>
    <t xml:space="preserve">Montaż barier ochronnych stalowych (średnio dla wszsytkich rodzajów) </t>
  </si>
  <si>
    <t xml:space="preserve">Montaż słupków przeszkodowych (średnio dla wszystkich rodzajów) </t>
  </si>
  <si>
    <t>Stalowa, gładka taśma montażowa do znaków, szerokość 12,7 mm rolka 30 mb</t>
  </si>
  <si>
    <t>Zapinki do stalowej, gładkiej taśmy montażowej do znaków, opakowanie 100 szt.</t>
  </si>
  <si>
    <t>Demontaż tablic drogowych na bramownicy  z użyciem podnośnika (w sytuacjach awaryjnych interwencja w ciągu max 4 godzin!)</t>
  </si>
  <si>
    <t>Montaż tablic umieszczanych na istniejących bramownicach z użyciem podnośnika (w sytuacjach awaryjnych interwencja w ciągu max 4 godzin!)</t>
  </si>
  <si>
    <t>Demontaż konstrukcji bramownicowej stalowej, łącznie z odtworzeniem nawierzchni w miejscu demontażu słupów</t>
  </si>
  <si>
    <t>kosztorys ofertowy</t>
  </si>
  <si>
    <t xml:space="preserve">B.7 INNE (nie wymagajace montażu - sam materiał) </t>
  </si>
  <si>
    <t>RAZEM B.7.:</t>
  </si>
  <si>
    <t>STAWKA VAT</t>
  </si>
  <si>
    <t xml:space="preserve">A.1 MONTAŻ ZNAKÓW DROGOWYCH –Z MATERIAŁEM- TARCZA ZNAKU Z PODWÓJNIE GIĘTĄ KRAWĘDZIĄ 
Z BLACHY STALOWEJ OCYNKOWANEJ LUB INNEGO MATERIAŁU ZGODNEGO Z O.S.T. - LICO ZNAKU – FOLIA ODBLASKOWA TYP 1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</si>
</sst>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color indexed="10"/>
      <name val="Calibri"/>
      <family val="2"/>
    </font>
    <font>
      <sz val="8"/>
      <color indexed="10"/>
      <name val="Arial"/>
      <family val="2"/>
    </font>
    <font>
      <b/>
      <sz val="8"/>
      <color indexed="1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8"/>
      <color rgb="FFFF0000"/>
      <name val="Calibri"/>
      <family val="2"/>
    </font>
    <font>
      <sz val="8"/>
      <color rgb="FFFF0000"/>
      <name val="Arial"/>
      <family val="2"/>
    </font>
    <font>
      <b/>
      <sz val="8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10" xfId="44" applyFont="1" applyFill="1" applyBorder="1" applyAlignment="1">
      <alignment horizontal="left" vertical="center" wrapText="1"/>
      <protection/>
    </xf>
    <xf numFmtId="0" fontId="3" fillId="0" borderId="11" xfId="44" applyFont="1" applyFill="1" applyBorder="1" applyAlignment="1">
      <alignment horizontal="left" vertical="center" wrapText="1"/>
      <protection/>
    </xf>
    <xf numFmtId="0" fontId="3" fillId="0" borderId="12" xfId="44" applyFont="1" applyFill="1" applyBorder="1" applyAlignment="1">
      <alignment horizontal="left" vertical="center" wrapText="1"/>
      <protection/>
    </xf>
    <xf numFmtId="0" fontId="3" fillId="0" borderId="11" xfId="44" applyFont="1" applyFill="1" applyBorder="1" applyAlignment="1">
      <alignment horizontal="left" vertical="top" wrapText="1"/>
      <protection/>
    </xf>
    <xf numFmtId="0" fontId="3" fillId="0" borderId="0" xfId="44" applyFont="1" applyFill="1" applyAlignment="1">
      <alignment horizontal="left" vertical="center" wrapText="1"/>
      <protection/>
    </xf>
    <xf numFmtId="4" fontId="3" fillId="0" borderId="13" xfId="44" applyNumberFormat="1" applyFont="1" applyFill="1" applyBorder="1" applyAlignment="1">
      <alignment horizontal="left" vertical="center" wrapText="1"/>
      <protection/>
    </xf>
    <xf numFmtId="4" fontId="3" fillId="0" borderId="14" xfId="44" applyNumberFormat="1" applyFont="1" applyFill="1" applyBorder="1" applyAlignment="1">
      <alignment horizontal="left" vertical="center" wrapText="1"/>
      <protection/>
    </xf>
    <xf numFmtId="0" fontId="3" fillId="0" borderId="14" xfId="44" applyFont="1" applyFill="1" applyBorder="1" applyAlignment="1">
      <alignment horizontal="left" vertical="center" wrapText="1"/>
      <protection/>
    </xf>
    <xf numFmtId="4" fontId="3" fillId="0" borderId="11" xfId="44" applyNumberFormat="1" applyFont="1" applyFill="1" applyBorder="1" applyAlignment="1">
      <alignment horizontal="left" vertical="center" wrapText="1"/>
      <protection/>
    </xf>
    <xf numFmtId="0" fontId="3" fillId="0" borderId="11" xfId="0" applyFont="1" applyBorder="1" applyAlignment="1">
      <alignment horizontal="left" vertical="center" wrapText="1"/>
    </xf>
    <xf numFmtId="0" fontId="43" fillId="0" borderId="11" xfId="44" applyFont="1" applyFill="1" applyBorder="1" applyAlignment="1">
      <alignment horizontal="left" vertical="center" wrapText="1"/>
      <protection/>
    </xf>
    <xf numFmtId="0" fontId="43" fillId="0" borderId="0" xfId="44" applyFont="1" applyFill="1" applyAlignment="1">
      <alignment horizontal="left" vertical="center" wrapText="1"/>
      <protection/>
    </xf>
    <xf numFmtId="0" fontId="44" fillId="0" borderId="0" xfId="0" applyFont="1" applyAlignment="1">
      <alignment horizontal="left" vertical="center"/>
    </xf>
    <xf numFmtId="0" fontId="43" fillId="0" borderId="0" xfId="44" applyFont="1" applyFill="1" applyBorder="1" applyAlignment="1">
      <alignment horizontal="left" vertical="center" wrapText="1"/>
      <protection/>
    </xf>
    <xf numFmtId="0" fontId="44" fillId="0" borderId="0" xfId="0" applyFont="1" applyBorder="1" applyAlignment="1">
      <alignment horizontal="left" vertical="center"/>
    </xf>
    <xf numFmtId="0" fontId="45" fillId="0" borderId="0" xfId="44" applyFont="1" applyFill="1" applyBorder="1" applyAlignment="1">
      <alignment vertical="center" wrapText="1"/>
      <protection/>
    </xf>
    <xf numFmtId="0" fontId="45" fillId="0" borderId="10" xfId="44" applyFont="1" applyFill="1" applyBorder="1" applyAlignment="1">
      <alignment vertical="center" wrapText="1"/>
      <protection/>
    </xf>
    <xf numFmtId="0" fontId="45" fillId="0" borderId="0" xfId="44" applyFont="1" applyFill="1" applyBorder="1" applyAlignment="1">
      <alignment horizontal="left" vertical="center" wrapText="1"/>
      <protection/>
    </xf>
    <xf numFmtId="4" fontId="43" fillId="0" borderId="0" xfId="44" applyNumberFormat="1" applyFont="1" applyFill="1" applyAlignment="1">
      <alignment horizontal="left" vertical="center" wrapText="1"/>
      <protection/>
    </xf>
    <xf numFmtId="0" fontId="44" fillId="0" borderId="0" xfId="0" applyFont="1" applyFill="1" applyAlignment="1">
      <alignment horizontal="left" vertical="center"/>
    </xf>
    <xf numFmtId="0" fontId="44" fillId="0" borderId="0" xfId="0" applyFont="1" applyFill="1" applyBorder="1" applyAlignment="1">
      <alignment horizontal="left" vertical="center"/>
    </xf>
    <xf numFmtId="0" fontId="4" fillId="0" borderId="11" xfId="44" applyFont="1" applyFill="1" applyBorder="1" applyAlignment="1">
      <alignment horizontal="left" vertical="center" wrapText="1"/>
      <protection/>
    </xf>
    <xf numFmtId="0" fontId="3" fillId="0" borderId="15" xfId="44" applyFont="1" applyFill="1" applyBorder="1" applyAlignment="1">
      <alignment horizontal="left" vertical="center" wrapText="1"/>
      <protection/>
    </xf>
    <xf numFmtId="4" fontId="3" fillId="0" borderId="16" xfId="44" applyNumberFormat="1" applyFont="1" applyFill="1" applyBorder="1" applyAlignment="1">
      <alignment horizontal="left" vertical="center" wrapText="1"/>
      <protection/>
    </xf>
    <xf numFmtId="4" fontId="3" fillId="0" borderId="15" xfId="44" applyNumberFormat="1" applyFont="1" applyFill="1" applyBorder="1" applyAlignment="1">
      <alignment horizontal="left" vertical="center" wrapText="1"/>
      <protection/>
    </xf>
    <xf numFmtId="0" fontId="3" fillId="0" borderId="16" xfId="44" applyFont="1" applyFill="1" applyBorder="1" applyAlignment="1">
      <alignment horizontal="left" vertical="center" wrapText="1"/>
      <protection/>
    </xf>
    <xf numFmtId="4" fontId="3" fillId="0" borderId="10" xfId="44" applyNumberFormat="1" applyFont="1" applyFill="1" applyBorder="1" applyAlignment="1">
      <alignment horizontal="left" vertical="center" wrapText="1"/>
      <protection/>
    </xf>
    <xf numFmtId="0" fontId="3" fillId="0" borderId="17" xfId="44" applyFont="1" applyFill="1" applyBorder="1" applyAlignment="1">
      <alignment horizontal="left" vertical="center" wrapText="1"/>
      <protection/>
    </xf>
    <xf numFmtId="0" fontId="43" fillId="0" borderId="18" xfId="44" applyFont="1" applyFill="1" applyBorder="1" applyAlignment="1">
      <alignment horizontal="left" vertical="center" wrapText="1"/>
      <protection/>
    </xf>
    <xf numFmtId="0" fontId="3" fillId="0" borderId="18" xfId="44" applyFont="1" applyFill="1" applyBorder="1" applyAlignment="1">
      <alignment horizontal="left" vertical="center" wrapText="1"/>
      <protection/>
    </xf>
    <xf numFmtId="0" fontId="3" fillId="0" borderId="19" xfId="44" applyFont="1" applyFill="1" applyBorder="1" applyAlignment="1">
      <alignment horizontal="left" vertical="center" wrapText="1"/>
      <protection/>
    </xf>
    <xf numFmtId="0" fontId="3" fillId="0" borderId="20" xfId="44" applyFont="1" applyFill="1" applyBorder="1" applyAlignment="1">
      <alignment horizontal="left" vertical="center" wrapText="1"/>
      <protection/>
    </xf>
    <xf numFmtId="4" fontId="3" fillId="0" borderId="21" xfId="44" applyNumberFormat="1" applyFont="1" applyFill="1" applyBorder="1" applyAlignment="1">
      <alignment horizontal="left" vertical="center" wrapText="1"/>
      <protection/>
    </xf>
    <xf numFmtId="4" fontId="3" fillId="0" borderId="22" xfId="44" applyNumberFormat="1" applyFont="1" applyFill="1" applyBorder="1" applyAlignment="1">
      <alignment horizontal="left" vertical="center" wrapText="1"/>
      <protection/>
    </xf>
    <xf numFmtId="0" fontId="43" fillId="0" borderId="23" xfId="44" applyFont="1" applyFill="1" applyBorder="1" applyAlignment="1">
      <alignment horizontal="left" vertical="center" wrapText="1"/>
      <protection/>
    </xf>
    <xf numFmtId="0" fontId="3" fillId="0" borderId="24" xfId="44" applyFont="1" applyFill="1" applyBorder="1" applyAlignment="1">
      <alignment horizontal="center" vertical="center" wrapText="1"/>
      <protection/>
    </xf>
    <xf numFmtId="0" fontId="5" fillId="0" borderId="10" xfId="44" applyFont="1" applyFill="1" applyBorder="1" applyAlignment="1">
      <alignment horizontal="right" vertical="center" wrapText="1"/>
      <protection/>
    </xf>
    <xf numFmtId="0" fontId="5" fillId="0" borderId="25" xfId="44" applyFont="1" applyFill="1" applyBorder="1" applyAlignment="1">
      <alignment horizontal="right" vertical="center" wrapText="1"/>
      <protection/>
    </xf>
    <xf numFmtId="0" fontId="4" fillId="0" borderId="15" xfId="44" applyFont="1" applyFill="1" applyBorder="1" applyAlignment="1">
      <alignment horizontal="right" vertical="center" wrapText="1"/>
      <protection/>
    </xf>
    <xf numFmtId="0" fontId="4" fillId="0" borderId="26" xfId="44" applyFont="1" applyFill="1" applyBorder="1" applyAlignment="1">
      <alignment horizontal="right" vertical="center" wrapText="1"/>
      <protection/>
    </xf>
    <xf numFmtId="0" fontId="4" fillId="0" borderId="10" xfId="44" applyFont="1" applyFill="1" applyBorder="1" applyAlignment="1">
      <alignment horizontal="right" vertical="center" wrapText="1"/>
      <protection/>
    </xf>
    <xf numFmtId="0" fontId="4" fillId="0" borderId="25" xfId="44" applyFont="1" applyFill="1" applyBorder="1" applyAlignment="1">
      <alignment horizontal="right" vertical="center" wrapText="1"/>
      <protection/>
    </xf>
    <xf numFmtId="0" fontId="6" fillId="0" borderId="10" xfId="44" applyFont="1" applyFill="1" applyBorder="1" applyAlignment="1">
      <alignment horizontal="right" vertical="center" wrapText="1"/>
      <protection/>
    </xf>
    <xf numFmtId="0" fontId="6" fillId="0" borderId="25" xfId="44" applyFont="1" applyFill="1" applyBorder="1" applyAlignment="1">
      <alignment horizontal="right" vertical="center" wrapText="1"/>
      <protection/>
    </xf>
    <xf numFmtId="4" fontId="4" fillId="0" borderId="16" xfId="44" applyNumberFormat="1" applyFont="1" applyFill="1" applyBorder="1" applyAlignment="1">
      <alignment horizontal="center" vertical="center" wrapText="1"/>
      <protection/>
    </xf>
    <xf numFmtId="4" fontId="4" fillId="0" borderId="27" xfId="44" applyNumberFormat="1" applyFont="1" applyFill="1" applyBorder="1" applyAlignment="1">
      <alignment horizontal="center" vertical="center" wrapText="1"/>
      <protection/>
    </xf>
    <xf numFmtId="4" fontId="4" fillId="0" borderId="28" xfId="44" applyNumberFormat="1" applyFont="1" applyFill="1" applyBorder="1" applyAlignment="1">
      <alignment horizontal="center" vertical="center" wrapText="1"/>
      <protection/>
    </xf>
    <xf numFmtId="0" fontId="4" fillId="0" borderId="16" xfId="44" applyFont="1" applyFill="1" applyBorder="1" applyAlignment="1">
      <alignment horizontal="left" vertical="center" wrapText="1"/>
      <protection/>
    </xf>
    <xf numFmtId="0" fontId="4" fillId="0" borderId="27" xfId="44" applyFont="1" applyFill="1" applyBorder="1" applyAlignment="1">
      <alignment horizontal="left" vertical="center" wrapText="1"/>
      <protection/>
    </xf>
    <xf numFmtId="0" fontId="4" fillId="0" borderId="28" xfId="44" applyFont="1" applyFill="1" applyBorder="1" applyAlignment="1">
      <alignment horizontal="left" vertical="center" wrapText="1"/>
      <protection/>
    </xf>
    <xf numFmtId="0" fontId="3" fillId="0" borderId="11" xfId="44" applyFont="1" applyFill="1" applyBorder="1" applyAlignment="1">
      <alignment horizontal="left" vertical="center" wrapText="1"/>
      <protection/>
    </xf>
    <xf numFmtId="0" fontId="4" fillId="0" borderId="16" xfId="44" applyFont="1" applyFill="1" applyBorder="1" applyAlignment="1">
      <alignment horizontal="right" vertical="center" wrapText="1"/>
      <protection/>
    </xf>
    <xf numFmtId="0" fontId="4" fillId="0" borderId="27" xfId="44" applyFont="1" applyFill="1" applyBorder="1" applyAlignment="1">
      <alignment horizontal="right" vertical="center" wrapText="1"/>
      <protection/>
    </xf>
    <xf numFmtId="0" fontId="4" fillId="0" borderId="28" xfId="44" applyFont="1" applyFill="1" applyBorder="1" applyAlignment="1">
      <alignment horizontal="right" vertical="center" wrapText="1"/>
      <protection/>
    </xf>
    <xf numFmtId="0" fontId="4" fillId="0" borderId="11" xfId="44" applyFont="1" applyFill="1" applyBorder="1" applyAlignment="1">
      <alignment horizontal="right" vertical="center" wrapText="1"/>
      <protection/>
    </xf>
    <xf numFmtId="0" fontId="4" fillId="0" borderId="22" xfId="44" applyFont="1" applyFill="1" applyBorder="1" applyAlignment="1">
      <alignment horizontal="right" vertical="center" wrapText="1"/>
      <protection/>
    </xf>
    <xf numFmtId="0" fontId="4" fillId="0" borderId="29" xfId="44" applyFont="1" applyFill="1" applyBorder="1" applyAlignment="1">
      <alignment horizontal="right" vertical="center" wrapText="1"/>
      <protection/>
    </xf>
    <xf numFmtId="0" fontId="4" fillId="0" borderId="21" xfId="44" applyFont="1" applyFill="1" applyBorder="1" applyAlignment="1">
      <alignment horizontal="right" vertical="center" wrapText="1"/>
      <protection/>
    </xf>
    <xf numFmtId="0" fontId="4" fillId="0" borderId="30" xfId="44" applyFont="1" applyFill="1" applyBorder="1" applyAlignment="1">
      <alignment horizontal="right" vertical="center" wrapText="1"/>
      <protection/>
    </xf>
    <xf numFmtId="0" fontId="4" fillId="0" borderId="31" xfId="44" applyFont="1" applyFill="1" applyBorder="1" applyAlignment="1">
      <alignment horizontal="right" vertical="center" wrapText="1"/>
      <protection/>
    </xf>
    <xf numFmtId="0" fontId="4" fillId="0" borderId="32" xfId="44" applyFont="1" applyFill="1" applyBorder="1" applyAlignment="1">
      <alignment horizontal="right" vertical="center" wrapText="1"/>
      <protection/>
    </xf>
    <xf numFmtId="0" fontId="45" fillId="0" borderId="16" xfId="44" applyFont="1" applyFill="1" applyBorder="1" applyAlignment="1">
      <alignment horizontal="left" vertical="center" wrapText="1"/>
      <protection/>
    </xf>
    <xf numFmtId="0" fontId="45" fillId="0" borderId="27" xfId="44" applyFont="1" applyFill="1" applyBorder="1" applyAlignment="1">
      <alignment horizontal="left" vertical="center" wrapText="1"/>
      <protection/>
    </xf>
    <xf numFmtId="0" fontId="4" fillId="0" borderId="33" xfId="44" applyFont="1" applyFill="1" applyBorder="1" applyAlignment="1">
      <alignment horizontal="left" vertical="center" wrapText="1"/>
      <protection/>
    </xf>
    <xf numFmtId="4" fontId="4" fillId="0" borderId="30" xfId="44" applyNumberFormat="1" applyFont="1" applyFill="1" applyBorder="1" applyAlignment="1">
      <alignment horizontal="center" vertical="center" wrapText="1"/>
      <protection/>
    </xf>
    <xf numFmtId="4" fontId="4" fillId="0" borderId="31" xfId="44" applyNumberFormat="1" applyFont="1" applyFill="1" applyBorder="1" applyAlignment="1">
      <alignment horizontal="center" vertical="center" wrapText="1"/>
      <protection/>
    </xf>
    <xf numFmtId="4" fontId="4" fillId="0" borderId="34" xfId="44" applyNumberFormat="1" applyFont="1" applyFill="1" applyBorder="1" applyAlignment="1">
      <alignment horizontal="center" vertical="center" wrapText="1"/>
      <protection/>
    </xf>
    <xf numFmtId="0" fontId="4" fillId="0" borderId="11" xfId="44" applyFont="1" applyFill="1" applyBorder="1" applyAlignment="1">
      <alignment horizontal="left" vertical="center" wrapText="1"/>
      <protection/>
    </xf>
    <xf numFmtId="4" fontId="4" fillId="0" borderId="35" xfId="44" applyNumberFormat="1" applyFont="1" applyFill="1" applyBorder="1" applyAlignment="1">
      <alignment horizontal="center" vertical="center" wrapText="1"/>
      <protection/>
    </xf>
    <xf numFmtId="4" fontId="4" fillId="0" borderId="0" xfId="44" applyNumberFormat="1" applyFont="1" applyFill="1" applyBorder="1" applyAlignment="1">
      <alignment horizontal="center" vertical="center" wrapText="1"/>
      <protection/>
    </xf>
    <xf numFmtId="4" fontId="4" fillId="0" borderId="36" xfId="44" applyNumberFormat="1" applyFont="1" applyFill="1" applyBorder="1" applyAlignment="1">
      <alignment horizontal="center" vertical="center" wrapText="1"/>
      <protection/>
    </xf>
    <xf numFmtId="0" fontId="4" fillId="0" borderId="16" xfId="44" applyFont="1" applyFill="1" applyBorder="1" applyAlignment="1">
      <alignment horizontal="left" vertical="top" wrapText="1"/>
      <protection/>
    </xf>
    <xf numFmtId="0" fontId="4" fillId="0" borderId="27" xfId="44" applyFont="1" applyFill="1" applyBorder="1" applyAlignment="1">
      <alignment horizontal="left" vertical="top" wrapText="1"/>
      <protection/>
    </xf>
    <xf numFmtId="0" fontId="4" fillId="0" borderId="28" xfId="44" applyFont="1" applyFill="1" applyBorder="1" applyAlignment="1">
      <alignment horizontal="left" vertical="top" wrapText="1"/>
      <protection/>
    </xf>
    <xf numFmtId="2" fontId="4" fillId="0" borderId="30" xfId="44" applyNumberFormat="1" applyFont="1" applyFill="1" applyBorder="1" applyAlignment="1">
      <alignment horizontal="center" vertical="center" wrapText="1"/>
      <protection/>
    </xf>
    <xf numFmtId="2" fontId="4" fillId="0" borderId="31" xfId="44" applyNumberFormat="1" applyFont="1" applyFill="1" applyBorder="1" applyAlignment="1">
      <alignment horizontal="center" vertical="center" wrapText="1"/>
      <protection/>
    </xf>
    <xf numFmtId="2" fontId="4" fillId="0" borderId="34" xfId="44" applyNumberFormat="1" applyFont="1" applyFill="1" applyBorder="1" applyAlignment="1">
      <alignment horizontal="center" vertical="center" wrapText="1"/>
      <protection/>
    </xf>
    <xf numFmtId="0" fontId="4" fillId="0" borderId="35" xfId="44" applyFont="1" applyFill="1" applyBorder="1" applyAlignment="1">
      <alignment horizontal="right" vertical="center" wrapText="1"/>
      <protection/>
    </xf>
    <xf numFmtId="0" fontId="4" fillId="0" borderId="0" xfId="44" applyFont="1" applyFill="1" applyBorder="1" applyAlignment="1">
      <alignment horizontal="right" vertical="center" wrapText="1"/>
      <protection/>
    </xf>
    <xf numFmtId="0" fontId="4" fillId="0" borderId="37" xfId="44" applyFont="1" applyFill="1" applyBorder="1" applyAlignment="1">
      <alignment horizontal="right" vertical="center" wrapText="1"/>
      <protection/>
    </xf>
    <xf numFmtId="2" fontId="4" fillId="0" borderId="11" xfId="44" applyNumberFormat="1" applyFont="1" applyFill="1" applyBorder="1" applyAlignment="1">
      <alignment horizontal="center" vertical="center" wrapText="1"/>
      <protection/>
    </xf>
    <xf numFmtId="4" fontId="4" fillId="0" borderId="11" xfId="44" applyNumberFormat="1" applyFont="1" applyFill="1" applyBorder="1" applyAlignment="1">
      <alignment horizontal="center" vertical="center" wrapText="1"/>
      <protection/>
    </xf>
    <xf numFmtId="4" fontId="6" fillId="0" borderId="11" xfId="44" applyNumberFormat="1" applyFont="1" applyFill="1" applyBorder="1" applyAlignment="1">
      <alignment horizontal="center" vertical="center" wrapText="1"/>
      <protection/>
    </xf>
    <xf numFmtId="4" fontId="5" fillId="0" borderId="11" xfId="44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F155"/>
  <sheetViews>
    <sheetView tabSelected="1" zoomScale="160" zoomScaleNormal="160" zoomScalePageLayoutView="0" workbookViewId="0" topLeftCell="A1">
      <selection activeCell="K146" sqref="K146"/>
    </sheetView>
  </sheetViews>
  <sheetFormatPr defaultColWidth="5.57421875" defaultRowHeight="12.75"/>
  <cols>
    <col min="1" max="1" width="3.8515625" style="5" customWidth="1"/>
    <col min="2" max="2" width="63.00390625" style="12" customWidth="1"/>
    <col min="3" max="3" width="9.00390625" style="12" customWidth="1"/>
    <col min="4" max="4" width="4.57421875" style="12" customWidth="1"/>
    <col min="5" max="5" width="4.421875" style="12" customWidth="1"/>
    <col min="6" max="6" width="4.7109375" style="19" customWidth="1"/>
    <col min="7" max="7" width="7.57421875" style="19" customWidth="1"/>
    <col min="8" max="8" width="6.140625" style="12" customWidth="1"/>
    <col min="9" max="9" width="9.00390625" style="13" customWidth="1"/>
    <col min="10" max="253" width="9.00390625" style="12" customWidth="1"/>
    <col min="254" max="16384" width="5.57421875" style="12" customWidth="1"/>
  </cols>
  <sheetData>
    <row r="1" spans="3:6" ht="11.25">
      <c r="C1" s="36" t="s">
        <v>152</v>
      </c>
      <c r="D1" s="36"/>
      <c r="E1" s="36"/>
      <c r="F1" s="36"/>
    </row>
    <row r="2" spans="1:9" ht="33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9" t="s">
        <v>5</v>
      </c>
      <c r="G2" s="24" t="s">
        <v>6</v>
      </c>
      <c r="H2" s="2" t="s">
        <v>155</v>
      </c>
      <c r="I2" s="12"/>
    </row>
    <row r="3" spans="1:8" ht="27" customHeight="1">
      <c r="A3" s="48" t="s">
        <v>156</v>
      </c>
      <c r="B3" s="49"/>
      <c r="C3" s="49"/>
      <c r="D3" s="49"/>
      <c r="E3" s="49"/>
      <c r="F3" s="49"/>
      <c r="G3" s="49"/>
      <c r="H3" s="50"/>
    </row>
    <row r="4" spans="1:8" ht="11.25">
      <c r="A4" s="2">
        <v>1</v>
      </c>
      <c r="B4" s="51" t="s">
        <v>7</v>
      </c>
      <c r="C4" s="2" t="s">
        <v>8</v>
      </c>
      <c r="D4" s="2" t="s">
        <v>9</v>
      </c>
      <c r="E4" s="2">
        <v>80</v>
      </c>
      <c r="F4" s="9"/>
      <c r="G4" s="24"/>
      <c r="H4" s="11"/>
    </row>
    <row r="5" spans="1:8" ht="11.25">
      <c r="A5" s="2">
        <f>A4+1</f>
        <v>2</v>
      </c>
      <c r="B5" s="51"/>
      <c r="C5" s="2" t="s">
        <v>10</v>
      </c>
      <c r="D5" s="2" t="s">
        <v>9</v>
      </c>
      <c r="E5" s="2">
        <v>110</v>
      </c>
      <c r="F5" s="9"/>
      <c r="G5" s="24"/>
      <c r="H5" s="11"/>
    </row>
    <row r="6" spans="1:8" ht="11.25">
      <c r="A6" s="2">
        <f aca="true" t="shared" si="0" ref="A6:A17">A5+1</f>
        <v>3</v>
      </c>
      <c r="B6" s="51"/>
      <c r="C6" s="2" t="s">
        <v>11</v>
      </c>
      <c r="D6" s="2" t="s">
        <v>9</v>
      </c>
      <c r="E6" s="2">
        <v>3</v>
      </c>
      <c r="F6" s="9"/>
      <c r="G6" s="24"/>
      <c r="H6" s="11"/>
    </row>
    <row r="7" spans="1:8" ht="11.25">
      <c r="A7" s="2">
        <f t="shared" si="0"/>
        <v>4</v>
      </c>
      <c r="B7" s="51" t="s">
        <v>12</v>
      </c>
      <c r="C7" s="2" t="s">
        <v>8</v>
      </c>
      <c r="D7" s="2" t="s">
        <v>9</v>
      </c>
      <c r="E7" s="2">
        <v>90</v>
      </c>
      <c r="F7" s="9"/>
      <c r="G7" s="24"/>
      <c r="H7" s="11"/>
    </row>
    <row r="8" spans="1:8" ht="11.25">
      <c r="A8" s="2">
        <f t="shared" si="0"/>
        <v>5</v>
      </c>
      <c r="B8" s="51"/>
      <c r="C8" s="2" t="s">
        <v>10</v>
      </c>
      <c r="D8" s="2" t="s">
        <v>9</v>
      </c>
      <c r="E8" s="2">
        <v>110</v>
      </c>
      <c r="F8" s="9"/>
      <c r="G8" s="24"/>
      <c r="H8" s="11"/>
    </row>
    <row r="9" spans="1:8" ht="11.25">
      <c r="A9" s="2">
        <f t="shared" si="0"/>
        <v>6</v>
      </c>
      <c r="B9" s="51"/>
      <c r="C9" s="2" t="s">
        <v>11</v>
      </c>
      <c r="D9" s="2" t="s">
        <v>9</v>
      </c>
      <c r="E9" s="2">
        <v>3</v>
      </c>
      <c r="F9" s="9"/>
      <c r="G9" s="24"/>
      <c r="H9" s="11"/>
    </row>
    <row r="10" spans="1:8" ht="22.5">
      <c r="A10" s="2">
        <f t="shared" si="0"/>
        <v>7</v>
      </c>
      <c r="B10" s="51" t="s">
        <v>13</v>
      </c>
      <c r="C10" s="2" t="s">
        <v>14</v>
      </c>
      <c r="D10" s="2" t="s">
        <v>9</v>
      </c>
      <c r="E10" s="2">
        <v>20</v>
      </c>
      <c r="F10" s="9"/>
      <c r="G10" s="24"/>
      <c r="H10" s="11"/>
    </row>
    <row r="11" spans="1:8" ht="22.5">
      <c r="A11" s="2">
        <f t="shared" si="0"/>
        <v>8</v>
      </c>
      <c r="B11" s="51"/>
      <c r="C11" s="2" t="s">
        <v>15</v>
      </c>
      <c r="D11" s="2" t="s">
        <v>9</v>
      </c>
      <c r="E11" s="2">
        <v>20</v>
      </c>
      <c r="F11" s="9"/>
      <c r="G11" s="24"/>
      <c r="H11" s="11"/>
    </row>
    <row r="12" spans="1:8" ht="11.25">
      <c r="A12" s="2">
        <f t="shared" si="0"/>
        <v>9</v>
      </c>
      <c r="B12" s="51"/>
      <c r="C12" s="2" t="s">
        <v>16</v>
      </c>
      <c r="D12" s="2" t="s">
        <v>9</v>
      </c>
      <c r="E12" s="2">
        <v>100</v>
      </c>
      <c r="F12" s="9"/>
      <c r="G12" s="24"/>
      <c r="H12" s="11"/>
    </row>
    <row r="13" spans="1:8" ht="11.25">
      <c r="A13" s="2">
        <f t="shared" si="0"/>
        <v>10</v>
      </c>
      <c r="B13" s="51"/>
      <c r="C13" s="2" t="s">
        <v>17</v>
      </c>
      <c r="D13" s="2" t="s">
        <v>9</v>
      </c>
      <c r="E13" s="2">
        <v>70</v>
      </c>
      <c r="F13" s="9"/>
      <c r="G13" s="24"/>
      <c r="H13" s="11"/>
    </row>
    <row r="14" spans="1:8" ht="11.25">
      <c r="A14" s="2">
        <f t="shared" si="0"/>
        <v>11</v>
      </c>
      <c r="B14" s="51"/>
      <c r="C14" s="2" t="s">
        <v>11</v>
      </c>
      <c r="D14" s="2" t="s">
        <v>9</v>
      </c>
      <c r="E14" s="2">
        <v>5</v>
      </c>
      <c r="F14" s="9"/>
      <c r="G14" s="24"/>
      <c r="H14" s="11"/>
    </row>
    <row r="15" spans="1:8" ht="11.25">
      <c r="A15" s="2">
        <f t="shared" si="0"/>
        <v>12</v>
      </c>
      <c r="B15" s="2" t="s">
        <v>143</v>
      </c>
      <c r="C15" s="11"/>
      <c r="D15" s="2" t="s">
        <v>9</v>
      </c>
      <c r="E15" s="2">
        <v>100</v>
      </c>
      <c r="F15" s="9"/>
      <c r="G15" s="24"/>
      <c r="H15" s="11"/>
    </row>
    <row r="16" spans="1:8" ht="11.25">
      <c r="A16" s="2">
        <f t="shared" si="0"/>
        <v>13</v>
      </c>
      <c r="B16" s="2" t="s">
        <v>19</v>
      </c>
      <c r="C16" s="11"/>
      <c r="D16" s="2" t="s">
        <v>20</v>
      </c>
      <c r="E16" s="2">
        <v>75</v>
      </c>
      <c r="F16" s="9"/>
      <c r="G16" s="24"/>
      <c r="H16" s="11"/>
    </row>
    <row r="17" spans="1:8" ht="22.5">
      <c r="A17" s="2">
        <f t="shared" si="0"/>
        <v>14</v>
      </c>
      <c r="B17" s="2" t="s">
        <v>22</v>
      </c>
      <c r="C17" s="11"/>
      <c r="D17" s="2" t="s">
        <v>21</v>
      </c>
      <c r="E17" s="2">
        <v>6</v>
      </c>
      <c r="F17" s="9"/>
      <c r="G17" s="24"/>
      <c r="H17" s="11"/>
    </row>
    <row r="18" spans="1:8" ht="12.75" customHeight="1">
      <c r="A18" s="52" t="s">
        <v>129</v>
      </c>
      <c r="B18" s="53"/>
      <c r="C18" s="54"/>
      <c r="D18" s="45"/>
      <c r="E18" s="46"/>
      <c r="F18" s="46"/>
      <c r="G18" s="46"/>
      <c r="H18" s="47"/>
    </row>
    <row r="19" spans="1:8" ht="26.25" customHeight="1">
      <c r="A19" s="72" t="s">
        <v>79</v>
      </c>
      <c r="B19" s="73"/>
      <c r="C19" s="73"/>
      <c r="D19" s="73"/>
      <c r="E19" s="73"/>
      <c r="F19" s="73"/>
      <c r="G19" s="73"/>
      <c r="H19" s="74"/>
    </row>
    <row r="20" spans="1:8" ht="11.25">
      <c r="A20" s="2">
        <f>A17+1</f>
        <v>15</v>
      </c>
      <c r="B20" s="51" t="s">
        <v>7</v>
      </c>
      <c r="C20" s="2" t="s">
        <v>8</v>
      </c>
      <c r="D20" s="2" t="s">
        <v>9</v>
      </c>
      <c r="E20" s="2">
        <v>20</v>
      </c>
      <c r="F20" s="9"/>
      <c r="G20" s="24"/>
      <c r="H20" s="11"/>
    </row>
    <row r="21" spans="1:8" ht="11.25">
      <c r="A21" s="2">
        <f>A20+1</f>
        <v>16</v>
      </c>
      <c r="B21" s="51"/>
      <c r="C21" s="2" t="s">
        <v>10</v>
      </c>
      <c r="D21" s="2" t="s">
        <v>9</v>
      </c>
      <c r="E21" s="2">
        <v>40</v>
      </c>
      <c r="F21" s="9"/>
      <c r="G21" s="24"/>
      <c r="H21" s="11"/>
    </row>
    <row r="22" spans="1:8" ht="11.25">
      <c r="A22" s="2">
        <f aca="true" t="shared" si="1" ref="A22:A32">A21+1</f>
        <v>17</v>
      </c>
      <c r="B22" s="51"/>
      <c r="C22" s="2" t="s">
        <v>11</v>
      </c>
      <c r="D22" s="2" t="s">
        <v>9</v>
      </c>
      <c r="E22" s="2">
        <v>4</v>
      </c>
      <c r="F22" s="9"/>
      <c r="G22" s="24"/>
      <c r="H22" s="11"/>
    </row>
    <row r="23" spans="1:8" ht="11.25">
      <c r="A23" s="2">
        <f t="shared" si="1"/>
        <v>18</v>
      </c>
      <c r="B23" s="51" t="s">
        <v>12</v>
      </c>
      <c r="C23" s="2" t="s">
        <v>8</v>
      </c>
      <c r="D23" s="2" t="s">
        <v>9</v>
      </c>
      <c r="E23" s="2">
        <v>30</v>
      </c>
      <c r="F23" s="9"/>
      <c r="G23" s="24"/>
      <c r="H23" s="11"/>
    </row>
    <row r="24" spans="1:8" ht="11.25">
      <c r="A24" s="2">
        <f t="shared" si="1"/>
        <v>19</v>
      </c>
      <c r="B24" s="51"/>
      <c r="C24" s="2" t="s">
        <v>10</v>
      </c>
      <c r="D24" s="2" t="s">
        <v>9</v>
      </c>
      <c r="E24" s="2">
        <v>50</v>
      </c>
      <c r="F24" s="9"/>
      <c r="G24" s="24"/>
      <c r="H24" s="11"/>
    </row>
    <row r="25" spans="1:8" ht="11.25">
      <c r="A25" s="2">
        <f t="shared" si="1"/>
        <v>20</v>
      </c>
      <c r="B25" s="51"/>
      <c r="C25" s="2" t="s">
        <v>11</v>
      </c>
      <c r="D25" s="2" t="s">
        <v>9</v>
      </c>
      <c r="E25" s="2">
        <v>4</v>
      </c>
      <c r="F25" s="9"/>
      <c r="G25" s="24"/>
      <c r="H25" s="11"/>
    </row>
    <row r="26" spans="1:8" ht="22.5">
      <c r="A26" s="2">
        <f t="shared" si="1"/>
        <v>21</v>
      </c>
      <c r="B26" s="51" t="s">
        <v>13</v>
      </c>
      <c r="C26" s="2" t="s">
        <v>14</v>
      </c>
      <c r="D26" s="2" t="s">
        <v>9</v>
      </c>
      <c r="E26" s="2">
        <v>10</v>
      </c>
      <c r="F26" s="9"/>
      <c r="G26" s="24"/>
      <c r="H26" s="11"/>
    </row>
    <row r="27" spans="1:8" ht="11.25">
      <c r="A27" s="2">
        <f t="shared" si="1"/>
        <v>22</v>
      </c>
      <c r="B27" s="51"/>
      <c r="C27" s="2" t="s">
        <v>16</v>
      </c>
      <c r="D27" s="2" t="s">
        <v>9</v>
      </c>
      <c r="E27" s="2">
        <v>30</v>
      </c>
      <c r="F27" s="9"/>
      <c r="G27" s="24"/>
      <c r="H27" s="11"/>
    </row>
    <row r="28" spans="1:8" ht="11.25">
      <c r="A28" s="2">
        <f t="shared" si="1"/>
        <v>23</v>
      </c>
      <c r="B28" s="51"/>
      <c r="C28" s="2" t="s">
        <v>17</v>
      </c>
      <c r="D28" s="2" t="s">
        <v>9</v>
      </c>
      <c r="E28" s="2">
        <v>5</v>
      </c>
      <c r="F28" s="9"/>
      <c r="G28" s="24"/>
      <c r="H28" s="11"/>
    </row>
    <row r="29" spans="1:8" ht="11.25">
      <c r="A29" s="2">
        <f t="shared" si="1"/>
        <v>24</v>
      </c>
      <c r="B29" s="51"/>
      <c r="C29" s="2" t="s">
        <v>11</v>
      </c>
      <c r="D29" s="2" t="s">
        <v>9</v>
      </c>
      <c r="E29" s="2">
        <v>5</v>
      </c>
      <c r="F29" s="9"/>
      <c r="G29" s="24"/>
      <c r="H29" s="11"/>
    </row>
    <row r="30" spans="1:8" ht="11.25">
      <c r="A30" s="2">
        <f t="shared" si="1"/>
        <v>25</v>
      </c>
      <c r="B30" s="2" t="s">
        <v>18</v>
      </c>
      <c r="C30" s="11"/>
      <c r="D30" s="2" t="s">
        <v>9</v>
      </c>
      <c r="E30" s="2">
        <v>4</v>
      </c>
      <c r="F30" s="9"/>
      <c r="G30" s="24"/>
      <c r="H30" s="11"/>
    </row>
    <row r="31" spans="1:8" ht="14.25" customHeight="1">
      <c r="A31" s="2">
        <f t="shared" si="1"/>
        <v>26</v>
      </c>
      <c r="B31" s="2" t="s">
        <v>19</v>
      </c>
      <c r="C31" s="11"/>
      <c r="D31" s="2" t="s">
        <v>20</v>
      </c>
      <c r="E31" s="2">
        <v>15</v>
      </c>
      <c r="F31" s="9"/>
      <c r="G31" s="24"/>
      <c r="H31" s="11"/>
    </row>
    <row r="32" spans="1:8" ht="22.5">
      <c r="A32" s="2">
        <f t="shared" si="1"/>
        <v>27</v>
      </c>
      <c r="B32" s="2" t="s">
        <v>22</v>
      </c>
      <c r="C32" s="11"/>
      <c r="D32" s="2" t="s">
        <v>20</v>
      </c>
      <c r="E32" s="2">
        <v>4</v>
      </c>
      <c r="F32" s="9"/>
      <c r="G32" s="24"/>
      <c r="H32" s="11"/>
    </row>
    <row r="33" spans="1:8" ht="12.75" customHeight="1">
      <c r="A33" s="52" t="s">
        <v>128</v>
      </c>
      <c r="B33" s="53"/>
      <c r="C33" s="54"/>
      <c r="D33" s="45"/>
      <c r="E33" s="46"/>
      <c r="F33" s="46"/>
      <c r="G33" s="46"/>
      <c r="H33" s="47"/>
    </row>
    <row r="34" spans="1:8" ht="34.5" customHeight="1">
      <c r="A34" s="48" t="s">
        <v>80</v>
      </c>
      <c r="B34" s="49"/>
      <c r="C34" s="49"/>
      <c r="D34" s="49"/>
      <c r="E34" s="49"/>
      <c r="F34" s="49"/>
      <c r="G34" s="49"/>
      <c r="H34" s="50"/>
    </row>
    <row r="35" spans="1:8" ht="11.25">
      <c r="A35" s="2">
        <f>A32+1</f>
        <v>28</v>
      </c>
      <c r="B35" s="2" t="s">
        <v>19</v>
      </c>
      <c r="C35" s="2"/>
      <c r="D35" s="2" t="s">
        <v>21</v>
      </c>
      <c r="E35" s="2">
        <v>5</v>
      </c>
      <c r="F35" s="9"/>
      <c r="G35" s="24"/>
      <c r="H35" s="11"/>
    </row>
    <row r="36" spans="1:8" ht="12.75" customHeight="1">
      <c r="A36" s="52" t="s">
        <v>127</v>
      </c>
      <c r="B36" s="53"/>
      <c r="C36" s="54"/>
      <c r="D36" s="45"/>
      <c r="E36" s="46"/>
      <c r="F36" s="46"/>
      <c r="G36" s="46"/>
      <c r="H36" s="47"/>
    </row>
    <row r="37" spans="1:8" ht="15" customHeight="1">
      <c r="A37" s="48" t="s">
        <v>78</v>
      </c>
      <c r="B37" s="49"/>
      <c r="C37" s="49"/>
      <c r="D37" s="49"/>
      <c r="E37" s="49"/>
      <c r="F37" s="49"/>
      <c r="G37" s="49"/>
      <c r="H37" s="50"/>
    </row>
    <row r="38" spans="1:8" ht="31.5" customHeight="1">
      <c r="A38" s="2">
        <f>A35+1</f>
        <v>29</v>
      </c>
      <c r="B38" s="2" t="s">
        <v>88</v>
      </c>
      <c r="C38" s="2" t="s">
        <v>73</v>
      </c>
      <c r="D38" s="2" t="s">
        <v>9</v>
      </c>
      <c r="E38" s="2">
        <v>360</v>
      </c>
      <c r="F38" s="9"/>
      <c r="G38" s="24"/>
      <c r="H38" s="11"/>
    </row>
    <row r="39" spans="1:8" ht="22.5">
      <c r="A39" s="2">
        <f>A38+1</f>
        <v>30</v>
      </c>
      <c r="B39" s="2" t="s">
        <v>89</v>
      </c>
      <c r="C39" s="2"/>
      <c r="D39" s="2" t="s">
        <v>9</v>
      </c>
      <c r="E39" s="2">
        <v>25</v>
      </c>
      <c r="F39" s="9"/>
      <c r="G39" s="24"/>
      <c r="H39" s="11"/>
    </row>
    <row r="40" spans="1:8" ht="22.5">
      <c r="A40" s="2">
        <f aca="true" t="shared" si="2" ref="A40:A46">A39+1</f>
        <v>31</v>
      </c>
      <c r="B40" s="2" t="s">
        <v>90</v>
      </c>
      <c r="C40" s="2"/>
      <c r="D40" s="2" t="s">
        <v>9</v>
      </c>
      <c r="E40" s="2">
        <v>4</v>
      </c>
      <c r="F40" s="9"/>
      <c r="G40" s="24"/>
      <c r="H40" s="11"/>
    </row>
    <row r="41" spans="1:8" ht="26.25" customHeight="1">
      <c r="A41" s="2">
        <f t="shared" si="2"/>
        <v>32</v>
      </c>
      <c r="B41" s="4" t="s">
        <v>87</v>
      </c>
      <c r="C41" s="2"/>
      <c r="D41" s="2" t="s">
        <v>9</v>
      </c>
      <c r="E41" s="2">
        <v>10</v>
      </c>
      <c r="F41" s="9"/>
      <c r="G41" s="24"/>
      <c r="H41" s="11"/>
    </row>
    <row r="42" spans="1:8" ht="24" customHeight="1">
      <c r="A42" s="2">
        <f t="shared" si="2"/>
        <v>33</v>
      </c>
      <c r="B42" s="10" t="s">
        <v>81</v>
      </c>
      <c r="C42" s="2"/>
      <c r="D42" s="2" t="s">
        <v>27</v>
      </c>
      <c r="E42" s="2">
        <v>20</v>
      </c>
      <c r="F42" s="9"/>
      <c r="G42" s="24"/>
      <c r="H42" s="11"/>
    </row>
    <row r="43" spans="1:8" ht="22.5">
      <c r="A43" s="2">
        <f t="shared" si="2"/>
        <v>34</v>
      </c>
      <c r="B43" s="2" t="s">
        <v>82</v>
      </c>
      <c r="C43" s="2"/>
      <c r="D43" s="2" t="s">
        <v>27</v>
      </c>
      <c r="E43" s="2">
        <v>5</v>
      </c>
      <c r="F43" s="9"/>
      <c r="G43" s="24"/>
      <c r="H43" s="11"/>
    </row>
    <row r="44" spans="1:8" ht="22.5">
      <c r="A44" s="2">
        <f t="shared" si="2"/>
        <v>35</v>
      </c>
      <c r="B44" s="2" t="s">
        <v>83</v>
      </c>
      <c r="C44" s="2"/>
      <c r="D44" s="2" t="s">
        <v>27</v>
      </c>
      <c r="E44" s="2">
        <v>5</v>
      </c>
      <c r="F44" s="9"/>
      <c r="G44" s="24"/>
      <c r="H44" s="11"/>
    </row>
    <row r="45" spans="1:8" ht="22.5">
      <c r="A45" s="2">
        <f t="shared" si="2"/>
        <v>36</v>
      </c>
      <c r="B45" s="2" t="s">
        <v>84</v>
      </c>
      <c r="C45" s="2"/>
      <c r="D45" s="2" t="s">
        <v>27</v>
      </c>
      <c r="E45" s="2">
        <v>50</v>
      </c>
      <c r="F45" s="9"/>
      <c r="G45" s="24"/>
      <c r="H45" s="11"/>
    </row>
    <row r="46" spans="1:8" ht="33.75">
      <c r="A46" s="2">
        <f t="shared" si="2"/>
        <v>37</v>
      </c>
      <c r="B46" s="2" t="s">
        <v>86</v>
      </c>
      <c r="C46" s="2"/>
      <c r="D46" s="2" t="s">
        <v>9</v>
      </c>
      <c r="E46" s="2">
        <v>5</v>
      </c>
      <c r="F46" s="9"/>
      <c r="G46" s="24"/>
      <c r="H46" s="11"/>
    </row>
    <row r="47" spans="1:8" ht="12.75" customHeight="1">
      <c r="A47" s="52" t="s">
        <v>131</v>
      </c>
      <c r="B47" s="53"/>
      <c r="C47" s="54"/>
      <c r="D47" s="45"/>
      <c r="E47" s="46"/>
      <c r="F47" s="46"/>
      <c r="G47" s="46"/>
      <c r="H47" s="47"/>
    </row>
    <row r="48" spans="1:8" ht="11.25" customHeight="1">
      <c r="A48" s="48" t="s">
        <v>77</v>
      </c>
      <c r="B48" s="49"/>
      <c r="C48" s="49"/>
      <c r="D48" s="49"/>
      <c r="E48" s="49"/>
      <c r="F48" s="49"/>
      <c r="G48" s="49"/>
      <c r="H48" s="50"/>
    </row>
    <row r="49" spans="1:8" ht="11.25">
      <c r="A49" s="2">
        <f>A46+1</f>
        <v>38</v>
      </c>
      <c r="B49" s="2" t="s">
        <v>74</v>
      </c>
      <c r="C49" s="2"/>
      <c r="D49" s="2" t="s">
        <v>9</v>
      </c>
      <c r="E49" s="2">
        <v>200</v>
      </c>
      <c r="F49" s="9"/>
      <c r="G49" s="24"/>
      <c r="H49" s="11"/>
    </row>
    <row r="50" spans="1:8" ht="14.25" customHeight="1">
      <c r="A50" s="2">
        <f>A49+1</f>
        <v>39</v>
      </c>
      <c r="B50" s="2" t="s">
        <v>23</v>
      </c>
      <c r="C50" s="2"/>
      <c r="D50" s="2" t="s">
        <v>9</v>
      </c>
      <c r="E50" s="2">
        <v>10</v>
      </c>
      <c r="F50" s="9"/>
      <c r="G50" s="24"/>
      <c r="H50" s="11"/>
    </row>
    <row r="51" spans="1:9" ht="25.5" customHeight="1">
      <c r="A51" s="2">
        <f>A50+1</f>
        <v>40</v>
      </c>
      <c r="B51" s="22" t="s">
        <v>150</v>
      </c>
      <c r="C51" s="2"/>
      <c r="D51" s="2" t="s">
        <v>9</v>
      </c>
      <c r="E51" s="2">
        <v>10</v>
      </c>
      <c r="F51" s="9"/>
      <c r="G51" s="24"/>
      <c r="H51" s="11"/>
      <c r="I51" s="20"/>
    </row>
    <row r="52" spans="1:8" ht="11.25">
      <c r="A52" s="2">
        <f>A51+1</f>
        <v>41</v>
      </c>
      <c r="B52" s="2" t="s">
        <v>28</v>
      </c>
      <c r="C52" s="2"/>
      <c r="D52" s="2" t="s">
        <v>9</v>
      </c>
      <c r="E52" s="2">
        <v>300</v>
      </c>
      <c r="F52" s="9"/>
      <c r="G52" s="24"/>
      <c r="H52" s="11"/>
    </row>
    <row r="53" spans="1:8" ht="15.75" customHeight="1">
      <c r="A53" s="2">
        <f>A52+1</f>
        <v>42</v>
      </c>
      <c r="B53" s="2" t="s">
        <v>85</v>
      </c>
      <c r="C53" s="2"/>
      <c r="D53" s="2" t="s">
        <v>9</v>
      </c>
      <c r="E53" s="2">
        <v>5</v>
      </c>
      <c r="F53" s="9"/>
      <c r="G53" s="24"/>
      <c r="H53" s="11"/>
    </row>
    <row r="54" spans="1:8" ht="15.75" customHeight="1">
      <c r="A54" s="52" t="s">
        <v>130</v>
      </c>
      <c r="B54" s="53"/>
      <c r="C54" s="54"/>
      <c r="D54" s="45"/>
      <c r="E54" s="46"/>
      <c r="F54" s="46"/>
      <c r="G54" s="46"/>
      <c r="H54" s="47"/>
    </row>
    <row r="55" spans="1:8" ht="14.25" customHeight="1">
      <c r="A55" s="48" t="s">
        <v>91</v>
      </c>
      <c r="B55" s="49"/>
      <c r="C55" s="49"/>
      <c r="D55" s="49"/>
      <c r="E55" s="49"/>
      <c r="F55" s="49"/>
      <c r="G55" s="49"/>
      <c r="H55" s="50"/>
    </row>
    <row r="56" spans="1:8" ht="13.5" customHeight="1">
      <c r="A56" s="2">
        <f>A53+1</f>
        <v>43</v>
      </c>
      <c r="B56" s="2" t="s">
        <v>24</v>
      </c>
      <c r="C56" s="2"/>
      <c r="D56" s="2" t="s">
        <v>9</v>
      </c>
      <c r="E56" s="2">
        <v>300</v>
      </c>
      <c r="F56" s="9"/>
      <c r="G56" s="24"/>
      <c r="H56" s="11"/>
    </row>
    <row r="57" spans="1:8" ht="15" customHeight="1">
      <c r="A57" s="2">
        <f>A56+1</f>
        <v>44</v>
      </c>
      <c r="B57" s="2" t="s">
        <v>25</v>
      </c>
      <c r="C57" s="2"/>
      <c r="D57" s="2" t="s">
        <v>9</v>
      </c>
      <c r="E57" s="2">
        <v>4</v>
      </c>
      <c r="F57" s="9"/>
      <c r="G57" s="24"/>
      <c r="H57" s="11"/>
    </row>
    <row r="58" spans="1:9" ht="25.5" customHeight="1">
      <c r="A58" s="2">
        <f>A57+1</f>
        <v>45</v>
      </c>
      <c r="B58" s="22" t="s">
        <v>149</v>
      </c>
      <c r="C58" s="2"/>
      <c r="D58" s="2" t="s">
        <v>9</v>
      </c>
      <c r="E58" s="2">
        <v>10</v>
      </c>
      <c r="F58" s="9"/>
      <c r="G58" s="24"/>
      <c r="H58" s="11"/>
      <c r="I58" s="20"/>
    </row>
    <row r="59" spans="1:10" ht="29.25" customHeight="1">
      <c r="A59" s="2">
        <f>A58+1</f>
        <v>46</v>
      </c>
      <c r="B59" s="2" t="s">
        <v>151</v>
      </c>
      <c r="C59" s="2"/>
      <c r="D59" s="2" t="s">
        <v>9</v>
      </c>
      <c r="E59" s="2">
        <v>1</v>
      </c>
      <c r="F59" s="9"/>
      <c r="G59" s="24"/>
      <c r="H59" s="11"/>
      <c r="J59" s="5"/>
    </row>
    <row r="60" spans="1:8" ht="14.25" customHeight="1">
      <c r="A60" s="2">
        <f>A59+1</f>
        <v>47</v>
      </c>
      <c r="B60" s="2" t="s">
        <v>26</v>
      </c>
      <c r="C60" s="2"/>
      <c r="D60" s="2" t="s">
        <v>9</v>
      </c>
      <c r="E60" s="2">
        <v>280</v>
      </c>
      <c r="F60" s="9"/>
      <c r="G60" s="24"/>
      <c r="H60" s="11"/>
    </row>
    <row r="61" spans="1:214" ht="12.75" customHeight="1">
      <c r="A61" s="55" t="s">
        <v>126</v>
      </c>
      <c r="B61" s="55"/>
      <c r="C61" s="55"/>
      <c r="D61" s="45"/>
      <c r="E61" s="46"/>
      <c r="F61" s="46"/>
      <c r="G61" s="46"/>
      <c r="H61" s="47"/>
      <c r="I61" s="15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</row>
    <row r="62" spans="1:9" s="14" customFormat="1" ht="12.75" customHeight="1">
      <c r="A62" s="55" t="s">
        <v>132</v>
      </c>
      <c r="B62" s="55"/>
      <c r="C62" s="55"/>
      <c r="D62" s="45"/>
      <c r="E62" s="46"/>
      <c r="F62" s="46"/>
      <c r="G62" s="46"/>
      <c r="H62" s="47"/>
      <c r="I62" s="15"/>
    </row>
    <row r="63" spans="1:214" ht="2.25" customHeight="1">
      <c r="A63" s="62"/>
      <c r="B63" s="63"/>
      <c r="C63" s="63"/>
      <c r="D63" s="63"/>
      <c r="E63" s="63"/>
      <c r="F63" s="63"/>
      <c r="G63" s="63"/>
      <c r="H63" s="11"/>
      <c r="I63" s="15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  <c r="GB63" s="14"/>
      <c r="GC63" s="14"/>
      <c r="GD63" s="14"/>
      <c r="GE63" s="14"/>
      <c r="GF63" s="14"/>
      <c r="GG63" s="14"/>
      <c r="GH63" s="14"/>
      <c r="GI63" s="14"/>
      <c r="GJ63" s="14"/>
      <c r="GK63" s="14"/>
      <c r="GL63" s="14"/>
      <c r="GM63" s="14"/>
      <c r="GN63" s="14"/>
      <c r="GO63" s="14"/>
      <c r="GP63" s="14"/>
      <c r="GQ63" s="14"/>
      <c r="GR63" s="14"/>
      <c r="GS63" s="14"/>
      <c r="GT63" s="14"/>
      <c r="GU63" s="14"/>
      <c r="GV63" s="14"/>
      <c r="GW63" s="14"/>
      <c r="GX63" s="14"/>
      <c r="GY63" s="14"/>
      <c r="GZ63" s="14"/>
      <c r="HA63" s="14"/>
      <c r="HB63" s="14"/>
      <c r="HC63" s="14"/>
      <c r="HD63" s="14"/>
      <c r="HE63" s="14"/>
      <c r="HF63" s="14"/>
    </row>
    <row r="64" spans="1:214" ht="14.25" customHeight="1">
      <c r="A64" s="48" t="s">
        <v>95</v>
      </c>
      <c r="B64" s="49"/>
      <c r="C64" s="49"/>
      <c r="D64" s="49"/>
      <c r="E64" s="49"/>
      <c r="F64" s="49"/>
      <c r="G64" s="49"/>
      <c r="H64" s="50"/>
      <c r="I64" s="15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  <c r="GM64" s="14"/>
      <c r="GN64" s="14"/>
      <c r="GO64" s="14"/>
      <c r="GP64" s="14"/>
      <c r="GQ64" s="14"/>
      <c r="GR64" s="14"/>
      <c r="GS64" s="14"/>
      <c r="GT64" s="14"/>
      <c r="GU64" s="14"/>
      <c r="GV64" s="14"/>
      <c r="GW64" s="14"/>
      <c r="GX64" s="14"/>
      <c r="GY64" s="14"/>
      <c r="GZ64" s="14"/>
      <c r="HA64" s="14"/>
      <c r="HB64" s="14"/>
      <c r="HC64" s="14"/>
      <c r="HD64" s="14"/>
      <c r="HE64" s="14"/>
      <c r="HF64" s="14"/>
    </row>
    <row r="65" spans="1:214" ht="11.25">
      <c r="A65" s="2">
        <f>A60+1</f>
        <v>48</v>
      </c>
      <c r="B65" s="2" t="s">
        <v>100</v>
      </c>
      <c r="C65" s="2"/>
      <c r="D65" s="2" t="s">
        <v>27</v>
      </c>
      <c r="E65" s="2">
        <v>55</v>
      </c>
      <c r="F65" s="9"/>
      <c r="G65" s="24"/>
      <c r="H65" s="11"/>
      <c r="I65" s="15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14"/>
      <c r="FX65" s="14"/>
      <c r="FY65" s="14"/>
      <c r="FZ65" s="14"/>
      <c r="GA65" s="14"/>
      <c r="GB65" s="14"/>
      <c r="GC65" s="14"/>
      <c r="GD65" s="14"/>
      <c r="GE65" s="14"/>
      <c r="GF65" s="14"/>
      <c r="GG65" s="14"/>
      <c r="GH65" s="14"/>
      <c r="GI65" s="14"/>
      <c r="GJ65" s="14"/>
      <c r="GK65" s="14"/>
      <c r="GL65" s="14"/>
      <c r="GM65" s="14"/>
      <c r="GN65" s="14"/>
      <c r="GO65" s="14"/>
      <c r="GP65" s="14"/>
      <c r="GQ65" s="14"/>
      <c r="GR65" s="14"/>
      <c r="GS65" s="14"/>
      <c r="GT65" s="14"/>
      <c r="GU65" s="14"/>
      <c r="GV65" s="14"/>
      <c r="GW65" s="14"/>
      <c r="GX65" s="14"/>
      <c r="GY65" s="14"/>
      <c r="GZ65" s="14"/>
      <c r="HA65" s="14"/>
      <c r="HB65" s="14"/>
      <c r="HC65" s="14"/>
      <c r="HD65" s="14"/>
      <c r="HE65" s="14"/>
      <c r="HF65" s="14"/>
    </row>
    <row r="66" spans="1:214" ht="11.25">
      <c r="A66" s="2">
        <f>A65+1</f>
        <v>49</v>
      </c>
      <c r="B66" s="2" t="s">
        <v>101</v>
      </c>
      <c r="C66" s="2"/>
      <c r="D66" s="2" t="s">
        <v>9</v>
      </c>
      <c r="E66" s="2">
        <v>20</v>
      </c>
      <c r="F66" s="9"/>
      <c r="G66" s="24"/>
      <c r="H66" s="11"/>
      <c r="I66" s="15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  <c r="FP66" s="14"/>
      <c r="FQ66" s="14"/>
      <c r="FR66" s="14"/>
      <c r="FS66" s="14"/>
      <c r="FT66" s="14"/>
      <c r="FU66" s="14"/>
      <c r="FV66" s="14"/>
      <c r="FW66" s="14"/>
      <c r="FX66" s="14"/>
      <c r="FY66" s="14"/>
      <c r="FZ66" s="14"/>
      <c r="GA66" s="14"/>
      <c r="GB66" s="14"/>
      <c r="GC66" s="14"/>
      <c r="GD66" s="14"/>
      <c r="GE66" s="14"/>
      <c r="GF66" s="14"/>
      <c r="GG66" s="14"/>
      <c r="GH66" s="14"/>
      <c r="GI66" s="14"/>
      <c r="GJ66" s="14"/>
      <c r="GK66" s="14"/>
      <c r="GL66" s="14"/>
      <c r="GM66" s="14"/>
      <c r="GN66" s="14"/>
      <c r="GO66" s="14"/>
      <c r="GP66" s="14"/>
      <c r="GQ66" s="14"/>
      <c r="GR66" s="14"/>
      <c r="GS66" s="14"/>
      <c r="GT66" s="14"/>
      <c r="GU66" s="14"/>
      <c r="GV66" s="14"/>
      <c r="GW66" s="14"/>
      <c r="GX66" s="14"/>
      <c r="GY66" s="14"/>
      <c r="GZ66" s="14"/>
      <c r="HA66" s="14"/>
      <c r="HB66" s="14"/>
      <c r="HC66" s="14"/>
      <c r="HD66" s="14"/>
      <c r="HE66" s="14"/>
      <c r="HF66" s="14"/>
    </row>
    <row r="67" spans="1:214" ht="11.25">
      <c r="A67" s="2">
        <v>50</v>
      </c>
      <c r="B67" s="2" t="s">
        <v>145</v>
      </c>
      <c r="C67" s="2"/>
      <c r="D67" s="2" t="s">
        <v>27</v>
      </c>
      <c r="E67" s="2">
        <v>10</v>
      </c>
      <c r="F67" s="9"/>
      <c r="G67" s="24"/>
      <c r="H67" s="11"/>
      <c r="I67" s="21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  <c r="GF67" s="14"/>
      <c r="GG67" s="14"/>
      <c r="GH67" s="14"/>
      <c r="GI67" s="14"/>
      <c r="GJ67" s="14"/>
      <c r="GK67" s="14"/>
      <c r="GL67" s="14"/>
      <c r="GM67" s="14"/>
      <c r="GN67" s="14"/>
      <c r="GO67" s="14"/>
      <c r="GP67" s="14"/>
      <c r="GQ67" s="14"/>
      <c r="GR67" s="14"/>
      <c r="GS67" s="14"/>
      <c r="GT67" s="14"/>
      <c r="GU67" s="14"/>
      <c r="GV67" s="14"/>
      <c r="GW67" s="14"/>
      <c r="GX67" s="14"/>
      <c r="GY67" s="14"/>
      <c r="GZ67" s="14"/>
      <c r="HA67" s="14"/>
      <c r="HB67" s="14"/>
      <c r="HC67" s="14"/>
      <c r="HD67" s="14"/>
      <c r="HE67" s="14"/>
      <c r="HF67" s="14"/>
    </row>
    <row r="68" spans="1:214" ht="11.25">
      <c r="A68" s="2">
        <v>51</v>
      </c>
      <c r="B68" s="2" t="s">
        <v>146</v>
      </c>
      <c r="C68" s="2"/>
      <c r="D68" s="2" t="s">
        <v>9</v>
      </c>
      <c r="E68" s="2">
        <v>10</v>
      </c>
      <c r="F68" s="9"/>
      <c r="G68" s="24"/>
      <c r="H68" s="11"/>
      <c r="I68" s="21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</row>
    <row r="69" spans="1:214" ht="11.25">
      <c r="A69" s="2">
        <v>52</v>
      </c>
      <c r="B69" s="2" t="s">
        <v>102</v>
      </c>
      <c r="C69" s="2"/>
      <c r="D69" s="2" t="s">
        <v>9</v>
      </c>
      <c r="E69" s="2">
        <v>10</v>
      </c>
      <c r="F69" s="9"/>
      <c r="G69" s="24"/>
      <c r="H69" s="11"/>
      <c r="I69" s="15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</row>
    <row r="70" spans="1:214" ht="11.25">
      <c r="A70" s="2">
        <f>A69+1</f>
        <v>53</v>
      </c>
      <c r="B70" s="2" t="s">
        <v>75</v>
      </c>
      <c r="C70" s="2"/>
      <c r="D70" s="2" t="s">
        <v>9</v>
      </c>
      <c r="E70" s="2">
        <v>20</v>
      </c>
      <c r="F70" s="9"/>
      <c r="G70" s="24"/>
      <c r="H70" s="11"/>
      <c r="I70" s="15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  <c r="GB70" s="14"/>
      <c r="GC70" s="14"/>
      <c r="GD70" s="14"/>
      <c r="GE70" s="14"/>
      <c r="GF70" s="14"/>
      <c r="GG70" s="14"/>
      <c r="GH70" s="14"/>
      <c r="GI70" s="14"/>
      <c r="GJ70" s="14"/>
      <c r="GK70" s="14"/>
      <c r="GL70" s="14"/>
      <c r="GM70" s="14"/>
      <c r="GN70" s="14"/>
      <c r="GO70" s="14"/>
      <c r="GP70" s="14"/>
      <c r="GQ70" s="14"/>
      <c r="GR70" s="14"/>
      <c r="GS70" s="14"/>
      <c r="GT70" s="14"/>
      <c r="GU70" s="14"/>
      <c r="GV70" s="14"/>
      <c r="GW70" s="14"/>
      <c r="GX70" s="14"/>
      <c r="GY70" s="14"/>
      <c r="GZ70" s="14"/>
      <c r="HA70" s="14"/>
      <c r="HB70" s="14"/>
      <c r="HC70" s="14"/>
      <c r="HD70" s="14"/>
      <c r="HE70" s="14"/>
      <c r="HF70" s="14"/>
    </row>
    <row r="71" spans="1:214" ht="12.75" customHeight="1">
      <c r="A71" s="55" t="s">
        <v>123</v>
      </c>
      <c r="B71" s="55"/>
      <c r="C71" s="55"/>
      <c r="D71" s="45"/>
      <c r="E71" s="46"/>
      <c r="F71" s="46"/>
      <c r="G71" s="46"/>
      <c r="H71" s="47"/>
      <c r="I71" s="15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  <c r="FJ71" s="14"/>
      <c r="FK71" s="14"/>
      <c r="FL71" s="14"/>
      <c r="FM71" s="14"/>
      <c r="FN71" s="14"/>
      <c r="FO71" s="14"/>
      <c r="FP71" s="14"/>
      <c r="FQ71" s="14"/>
      <c r="FR71" s="14"/>
      <c r="FS71" s="14"/>
      <c r="FT71" s="14"/>
      <c r="FU71" s="14"/>
      <c r="FV71" s="14"/>
      <c r="FW71" s="14"/>
      <c r="FX71" s="14"/>
      <c r="FY71" s="14"/>
      <c r="FZ71" s="14"/>
      <c r="GA71" s="14"/>
      <c r="GB71" s="14"/>
      <c r="GC71" s="14"/>
      <c r="GD71" s="14"/>
      <c r="GE71" s="14"/>
      <c r="GF71" s="14"/>
      <c r="GG71" s="14"/>
      <c r="GH71" s="14"/>
      <c r="GI71" s="14"/>
      <c r="GJ71" s="14"/>
      <c r="GK71" s="14"/>
      <c r="GL71" s="14"/>
      <c r="GM71" s="14"/>
      <c r="GN71" s="14"/>
      <c r="GO71" s="14"/>
      <c r="GP71" s="14"/>
      <c r="GQ71" s="14"/>
      <c r="GR71" s="14"/>
      <c r="GS71" s="14"/>
      <c r="GT71" s="14"/>
      <c r="GU71" s="14"/>
      <c r="GV71" s="14"/>
      <c r="GW71" s="14"/>
      <c r="GX71" s="14"/>
      <c r="GY71" s="14"/>
      <c r="GZ71" s="14"/>
      <c r="HA71" s="14"/>
      <c r="HB71" s="14"/>
      <c r="HC71" s="14"/>
      <c r="HD71" s="14"/>
      <c r="HE71" s="14"/>
      <c r="HF71" s="14"/>
    </row>
    <row r="72" spans="1:214" s="17" customFormat="1" ht="15" customHeight="1">
      <c r="A72" s="48" t="s">
        <v>96</v>
      </c>
      <c r="B72" s="49"/>
      <c r="C72" s="49"/>
      <c r="D72" s="49"/>
      <c r="E72" s="49"/>
      <c r="F72" s="49"/>
      <c r="G72" s="49"/>
      <c r="H72" s="50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  <c r="FL72" s="16"/>
      <c r="FM72" s="16"/>
      <c r="FN72" s="16"/>
      <c r="FO72" s="16"/>
      <c r="FP72" s="16"/>
      <c r="FQ72" s="16"/>
      <c r="FR72" s="16"/>
      <c r="FS72" s="16"/>
      <c r="FT72" s="16"/>
      <c r="FU72" s="16"/>
      <c r="FV72" s="16"/>
      <c r="FW72" s="16"/>
      <c r="FX72" s="16"/>
      <c r="FY72" s="16"/>
      <c r="FZ72" s="16"/>
      <c r="GA72" s="16"/>
      <c r="GB72" s="16"/>
      <c r="GC72" s="16"/>
      <c r="GD72" s="16"/>
      <c r="GE72" s="16"/>
      <c r="GF72" s="16"/>
      <c r="GG72" s="16"/>
      <c r="GH72" s="16"/>
      <c r="GI72" s="16"/>
      <c r="GJ72" s="16"/>
      <c r="GK72" s="16"/>
      <c r="GL72" s="16"/>
      <c r="GM72" s="16"/>
      <c r="GN72" s="16"/>
      <c r="GO72" s="16"/>
      <c r="GP72" s="16"/>
      <c r="GQ72" s="16"/>
      <c r="GR72" s="16"/>
      <c r="GS72" s="16"/>
      <c r="GT72" s="16"/>
      <c r="GU72" s="16"/>
      <c r="GV72" s="16"/>
      <c r="GW72" s="16"/>
      <c r="GX72" s="16"/>
      <c r="GY72" s="16"/>
      <c r="GZ72" s="16"/>
      <c r="HA72" s="16"/>
      <c r="HB72" s="16"/>
      <c r="HC72" s="16"/>
      <c r="HD72" s="16"/>
      <c r="HE72" s="16"/>
      <c r="HF72" s="16"/>
    </row>
    <row r="73" spans="1:8" s="18" customFormat="1" ht="15" customHeight="1">
      <c r="A73" s="48" t="s">
        <v>110</v>
      </c>
      <c r="B73" s="49"/>
      <c r="C73" s="49"/>
      <c r="D73" s="49"/>
      <c r="E73" s="49"/>
      <c r="F73" s="49"/>
      <c r="G73" s="49"/>
      <c r="H73" s="50"/>
    </row>
    <row r="74" spans="1:214" ht="14.25" customHeight="1">
      <c r="A74" s="2">
        <f>A70+1</f>
        <v>54</v>
      </c>
      <c r="B74" s="2" t="s">
        <v>138</v>
      </c>
      <c r="C74" s="2"/>
      <c r="D74" s="2" t="s">
        <v>9</v>
      </c>
      <c r="E74" s="2">
        <v>70</v>
      </c>
      <c r="F74" s="9"/>
      <c r="G74" s="24"/>
      <c r="H74" s="11"/>
      <c r="I74" s="15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  <c r="FP74" s="14"/>
      <c r="FQ74" s="14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  <c r="GE74" s="14"/>
      <c r="GF74" s="14"/>
      <c r="GG74" s="14"/>
      <c r="GH74" s="14"/>
      <c r="GI74" s="14"/>
      <c r="GJ74" s="14"/>
      <c r="GK74" s="14"/>
      <c r="GL74" s="14"/>
      <c r="GM74" s="14"/>
      <c r="GN74" s="14"/>
      <c r="GO74" s="14"/>
      <c r="GP74" s="14"/>
      <c r="GQ74" s="14"/>
      <c r="GR74" s="14"/>
      <c r="GS74" s="14"/>
      <c r="GT74" s="14"/>
      <c r="GU74" s="14"/>
      <c r="GV74" s="14"/>
      <c r="GW74" s="14"/>
      <c r="GX74" s="14"/>
      <c r="GY74" s="14"/>
      <c r="GZ74" s="14"/>
      <c r="HA74" s="14"/>
      <c r="HB74" s="14"/>
      <c r="HC74" s="14"/>
      <c r="HD74" s="14"/>
      <c r="HE74" s="14"/>
      <c r="HF74" s="14"/>
    </row>
    <row r="75" spans="1:214" ht="14.25" customHeight="1">
      <c r="A75" s="2">
        <f>A74+1</f>
        <v>55</v>
      </c>
      <c r="B75" s="2" t="s">
        <v>139</v>
      </c>
      <c r="C75" s="2"/>
      <c r="D75" s="2" t="s">
        <v>9</v>
      </c>
      <c r="E75" s="2">
        <v>3</v>
      </c>
      <c r="F75" s="9"/>
      <c r="G75" s="24"/>
      <c r="H75" s="11"/>
      <c r="I75" s="15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  <c r="GB75" s="14"/>
      <c r="GC75" s="14"/>
      <c r="GD75" s="14"/>
      <c r="GE75" s="14"/>
      <c r="GF75" s="14"/>
      <c r="GG75" s="14"/>
      <c r="GH75" s="14"/>
      <c r="GI75" s="14"/>
      <c r="GJ75" s="14"/>
      <c r="GK75" s="14"/>
      <c r="GL75" s="14"/>
      <c r="GM75" s="14"/>
      <c r="GN75" s="14"/>
      <c r="GO75" s="14"/>
      <c r="GP75" s="14"/>
      <c r="GQ75" s="14"/>
      <c r="GR75" s="14"/>
      <c r="GS75" s="14"/>
      <c r="GT75" s="14"/>
      <c r="GU75" s="14"/>
      <c r="GV75" s="14"/>
      <c r="GW75" s="14"/>
      <c r="GX75" s="14"/>
      <c r="GY75" s="14"/>
      <c r="GZ75" s="14"/>
      <c r="HA75" s="14"/>
      <c r="HB75" s="14"/>
      <c r="HC75" s="14"/>
      <c r="HD75" s="14"/>
      <c r="HE75" s="14"/>
      <c r="HF75" s="14"/>
    </row>
    <row r="76" spans="1:214" ht="15.75" customHeight="1">
      <c r="A76" s="2">
        <f aca="true" t="shared" si="3" ref="A76:A82">A75+1</f>
        <v>56</v>
      </c>
      <c r="B76" s="2" t="s">
        <v>140</v>
      </c>
      <c r="C76" s="2"/>
      <c r="D76" s="2" t="s">
        <v>27</v>
      </c>
      <c r="E76" s="2">
        <v>5</v>
      </c>
      <c r="F76" s="9"/>
      <c r="G76" s="24"/>
      <c r="H76" s="11"/>
      <c r="I76" s="15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  <c r="HB76" s="14"/>
      <c r="HC76" s="14"/>
      <c r="HD76" s="14"/>
      <c r="HE76" s="14"/>
      <c r="HF76" s="14"/>
    </row>
    <row r="77" spans="1:214" ht="11.25">
      <c r="A77" s="2">
        <f t="shared" si="3"/>
        <v>57</v>
      </c>
      <c r="B77" s="2" t="s">
        <v>141</v>
      </c>
      <c r="C77" s="2"/>
      <c r="D77" s="2" t="s">
        <v>27</v>
      </c>
      <c r="E77" s="2">
        <v>100</v>
      </c>
      <c r="F77" s="9"/>
      <c r="G77" s="24"/>
      <c r="H77" s="11"/>
      <c r="I77" s="15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4"/>
      <c r="GE77" s="14"/>
      <c r="GF77" s="14"/>
      <c r="GG77" s="14"/>
      <c r="GH77" s="14"/>
      <c r="GI77" s="14"/>
      <c r="GJ77" s="14"/>
      <c r="GK77" s="14"/>
      <c r="GL77" s="14"/>
      <c r="GM77" s="14"/>
      <c r="GN77" s="14"/>
      <c r="GO77" s="14"/>
      <c r="GP77" s="14"/>
      <c r="GQ77" s="14"/>
      <c r="GR77" s="14"/>
      <c r="GS77" s="14"/>
      <c r="GT77" s="14"/>
      <c r="GU77" s="14"/>
      <c r="GV77" s="14"/>
      <c r="GW77" s="14"/>
      <c r="GX77" s="14"/>
      <c r="GY77" s="14"/>
      <c r="GZ77" s="14"/>
      <c r="HA77" s="14"/>
      <c r="HB77" s="14"/>
      <c r="HC77" s="14"/>
      <c r="HD77" s="14"/>
      <c r="HE77" s="14"/>
      <c r="HF77" s="14"/>
    </row>
    <row r="78" spans="1:8" ht="11.25">
      <c r="A78" s="2">
        <f t="shared" si="3"/>
        <v>58</v>
      </c>
      <c r="B78" s="2" t="s">
        <v>103</v>
      </c>
      <c r="C78" s="2"/>
      <c r="D78" s="2" t="s">
        <v>9</v>
      </c>
      <c r="E78" s="2">
        <v>10</v>
      </c>
      <c r="F78" s="9"/>
      <c r="G78" s="24"/>
      <c r="H78" s="11"/>
    </row>
    <row r="79" spans="1:8" ht="11.25">
      <c r="A79" s="2">
        <f t="shared" si="3"/>
        <v>59</v>
      </c>
      <c r="B79" s="2" t="s">
        <v>142</v>
      </c>
      <c r="C79" s="2"/>
      <c r="D79" s="2" t="s">
        <v>27</v>
      </c>
      <c r="E79" s="2">
        <v>10</v>
      </c>
      <c r="F79" s="9"/>
      <c r="G79" s="24"/>
      <c r="H79" s="11"/>
    </row>
    <row r="80" spans="1:8" ht="11.25">
      <c r="A80" s="2">
        <f t="shared" si="3"/>
        <v>60</v>
      </c>
      <c r="B80" s="2" t="s">
        <v>43</v>
      </c>
      <c r="C80" s="2"/>
      <c r="D80" s="2" t="s">
        <v>9</v>
      </c>
      <c r="E80" s="2">
        <v>20</v>
      </c>
      <c r="F80" s="9"/>
      <c r="G80" s="24"/>
      <c r="H80" s="11"/>
    </row>
    <row r="81" spans="1:8" ht="11.25">
      <c r="A81" s="2">
        <f t="shared" si="3"/>
        <v>61</v>
      </c>
      <c r="B81" s="2" t="s">
        <v>44</v>
      </c>
      <c r="C81" s="2"/>
      <c r="D81" s="2" t="s">
        <v>27</v>
      </c>
      <c r="E81" s="2">
        <v>10</v>
      </c>
      <c r="F81" s="9"/>
      <c r="G81" s="24"/>
      <c r="H81" s="11"/>
    </row>
    <row r="82" spans="1:8" ht="11.25">
      <c r="A82" s="2">
        <f t="shared" si="3"/>
        <v>62</v>
      </c>
      <c r="B82" s="2" t="s">
        <v>118</v>
      </c>
      <c r="C82" s="2"/>
      <c r="D82" s="2" t="s">
        <v>9</v>
      </c>
      <c r="E82" s="2">
        <v>50</v>
      </c>
      <c r="F82" s="9"/>
      <c r="G82" s="24"/>
      <c r="H82" s="11"/>
    </row>
    <row r="83" spans="1:8" ht="12.75" customHeight="1">
      <c r="A83" s="52" t="s">
        <v>125</v>
      </c>
      <c r="B83" s="53"/>
      <c r="C83" s="54"/>
      <c r="D83" s="45"/>
      <c r="E83" s="46"/>
      <c r="F83" s="46"/>
      <c r="G83" s="46"/>
      <c r="H83" s="47"/>
    </row>
    <row r="84" spans="1:8" ht="11.25" customHeight="1">
      <c r="A84" s="64" t="s">
        <v>134</v>
      </c>
      <c r="B84" s="49"/>
      <c r="C84" s="49"/>
      <c r="D84" s="49"/>
      <c r="E84" s="49"/>
      <c r="F84" s="49"/>
      <c r="G84" s="49"/>
      <c r="H84" s="50"/>
    </row>
    <row r="85" spans="1:8" ht="22.5">
      <c r="A85" s="2">
        <f>A82+1</f>
        <v>63</v>
      </c>
      <c r="B85" s="2" t="s">
        <v>29</v>
      </c>
      <c r="C85" s="2"/>
      <c r="D85" s="2" t="s">
        <v>27</v>
      </c>
      <c r="E85" s="2">
        <v>10</v>
      </c>
      <c r="F85" s="9"/>
      <c r="G85" s="24"/>
      <c r="H85" s="11"/>
    </row>
    <row r="86" spans="1:8" ht="22.5">
      <c r="A86" s="2">
        <f>A85+1</f>
        <v>64</v>
      </c>
      <c r="B86" s="2" t="s">
        <v>30</v>
      </c>
      <c r="C86" s="2"/>
      <c r="D86" s="2" t="s">
        <v>27</v>
      </c>
      <c r="E86" s="2">
        <v>70</v>
      </c>
      <c r="F86" s="9"/>
      <c r="G86" s="24"/>
      <c r="H86" s="11"/>
    </row>
    <row r="87" spans="1:8" ht="11.25">
      <c r="A87" s="2">
        <f>A86+1</f>
        <v>65</v>
      </c>
      <c r="B87" s="2" t="s">
        <v>136</v>
      </c>
      <c r="C87" s="2"/>
      <c r="D87" s="2" t="s">
        <v>27</v>
      </c>
      <c r="E87" s="2">
        <v>50</v>
      </c>
      <c r="F87" s="9"/>
      <c r="G87" s="24"/>
      <c r="H87" s="11"/>
    </row>
    <row r="88" spans="1:8" ht="11.25">
      <c r="A88" s="2">
        <f>A87+1</f>
        <v>66</v>
      </c>
      <c r="B88" s="2" t="s">
        <v>31</v>
      </c>
      <c r="C88" s="2"/>
      <c r="D88" s="2" t="s">
        <v>27</v>
      </c>
      <c r="E88" s="2">
        <v>10</v>
      </c>
      <c r="F88" s="9"/>
      <c r="G88" s="24"/>
      <c r="H88" s="11"/>
    </row>
    <row r="89" spans="1:8" ht="11.25">
      <c r="A89" s="51">
        <f>A88+1</f>
        <v>67</v>
      </c>
      <c r="B89" s="51" t="s">
        <v>33</v>
      </c>
      <c r="C89" s="2" t="s">
        <v>32</v>
      </c>
      <c r="D89" s="2" t="s">
        <v>27</v>
      </c>
      <c r="E89" s="2">
        <v>10</v>
      </c>
      <c r="F89" s="9"/>
      <c r="G89" s="24"/>
      <c r="H89" s="11"/>
    </row>
    <row r="90" spans="1:8" ht="11.25">
      <c r="A90" s="51"/>
      <c r="B90" s="51"/>
      <c r="C90" s="2" t="s">
        <v>34</v>
      </c>
      <c r="D90" s="2" t="s">
        <v>27</v>
      </c>
      <c r="E90" s="2">
        <v>5</v>
      </c>
      <c r="F90" s="9"/>
      <c r="G90" s="24"/>
      <c r="H90" s="11"/>
    </row>
    <row r="91" spans="1:8" ht="11.25">
      <c r="A91" s="51"/>
      <c r="B91" s="51"/>
      <c r="C91" s="2" t="s">
        <v>35</v>
      </c>
      <c r="D91" s="2" t="s">
        <v>27</v>
      </c>
      <c r="E91" s="2">
        <v>4</v>
      </c>
      <c r="F91" s="9"/>
      <c r="G91" s="24"/>
      <c r="H91" s="11"/>
    </row>
    <row r="92" spans="1:8" ht="11.25">
      <c r="A92" s="51"/>
      <c r="B92" s="51"/>
      <c r="C92" s="2" t="s">
        <v>36</v>
      </c>
      <c r="D92" s="2" t="s">
        <v>27</v>
      </c>
      <c r="E92" s="2">
        <v>4</v>
      </c>
      <c r="F92" s="9"/>
      <c r="G92" s="24"/>
      <c r="H92" s="11"/>
    </row>
    <row r="93" spans="1:8" ht="11.25">
      <c r="A93" s="2">
        <f>A89+1</f>
        <v>68</v>
      </c>
      <c r="B93" s="2" t="s">
        <v>37</v>
      </c>
      <c r="C93" s="2"/>
      <c r="D93" s="2" t="s">
        <v>27</v>
      </c>
      <c r="E93" s="2">
        <v>3</v>
      </c>
      <c r="F93" s="9"/>
      <c r="G93" s="24"/>
      <c r="H93" s="11"/>
    </row>
    <row r="94" spans="1:8" ht="11.25">
      <c r="A94" s="2">
        <f>A93+1</f>
        <v>69</v>
      </c>
      <c r="B94" s="2" t="s">
        <v>38</v>
      </c>
      <c r="C94" s="2"/>
      <c r="D94" s="2" t="s">
        <v>9</v>
      </c>
      <c r="E94" s="2">
        <v>100</v>
      </c>
      <c r="F94" s="9"/>
      <c r="G94" s="24"/>
      <c r="H94" s="11"/>
    </row>
    <row r="95" spans="1:8" ht="11.25">
      <c r="A95" s="2">
        <f aca="true" t="shared" si="4" ref="A95:A115">A94+1</f>
        <v>70</v>
      </c>
      <c r="B95" s="2" t="s">
        <v>104</v>
      </c>
      <c r="C95" s="2"/>
      <c r="D95" s="2" t="s">
        <v>9</v>
      </c>
      <c r="E95" s="2">
        <v>10</v>
      </c>
      <c r="F95" s="9"/>
      <c r="G95" s="24"/>
      <c r="H95" s="11"/>
    </row>
    <row r="96" spans="1:8" ht="11.25">
      <c r="A96" s="2">
        <f t="shared" si="4"/>
        <v>71</v>
      </c>
      <c r="B96" s="2" t="s">
        <v>39</v>
      </c>
      <c r="C96" s="2"/>
      <c r="D96" s="2" t="s">
        <v>9</v>
      </c>
      <c r="E96" s="2">
        <v>10</v>
      </c>
      <c r="F96" s="9"/>
      <c r="G96" s="24"/>
      <c r="H96" s="11"/>
    </row>
    <row r="97" spans="1:8" ht="11.25">
      <c r="A97" s="2">
        <f t="shared" si="4"/>
        <v>72</v>
      </c>
      <c r="B97" s="2" t="s">
        <v>105</v>
      </c>
      <c r="C97" s="2"/>
      <c r="D97" s="2" t="s">
        <v>9</v>
      </c>
      <c r="E97" s="2">
        <v>2</v>
      </c>
      <c r="F97" s="9"/>
      <c r="G97" s="24"/>
      <c r="H97" s="11"/>
    </row>
    <row r="98" spans="1:8" ht="11.25">
      <c r="A98" s="2">
        <f>A97+1</f>
        <v>73</v>
      </c>
      <c r="B98" s="2" t="s">
        <v>40</v>
      </c>
      <c r="C98" s="2"/>
      <c r="D98" s="2" t="s">
        <v>9</v>
      </c>
      <c r="E98" s="2">
        <v>3</v>
      </c>
      <c r="F98" s="9"/>
      <c r="G98" s="24"/>
      <c r="H98" s="11"/>
    </row>
    <row r="99" spans="1:8" ht="11.25">
      <c r="A99" s="2">
        <f t="shared" si="4"/>
        <v>74</v>
      </c>
      <c r="B99" s="2" t="s">
        <v>76</v>
      </c>
      <c r="C99" s="2"/>
      <c r="D99" s="2" t="s">
        <v>27</v>
      </c>
      <c r="E99" s="2">
        <v>3</v>
      </c>
      <c r="F99" s="9"/>
      <c r="G99" s="24"/>
      <c r="H99" s="11"/>
    </row>
    <row r="100" spans="1:8" ht="14.25" customHeight="1">
      <c r="A100" s="2">
        <f t="shared" si="4"/>
        <v>75</v>
      </c>
      <c r="B100" s="2" t="s">
        <v>41</v>
      </c>
      <c r="C100" s="2"/>
      <c r="D100" s="2" t="s">
        <v>27</v>
      </c>
      <c r="E100" s="2">
        <v>3</v>
      </c>
      <c r="F100" s="9"/>
      <c r="G100" s="24"/>
      <c r="H100" s="11"/>
    </row>
    <row r="101" spans="1:8" ht="14.25" customHeight="1">
      <c r="A101" s="2">
        <f t="shared" si="4"/>
        <v>76</v>
      </c>
      <c r="B101" s="2" t="s">
        <v>106</v>
      </c>
      <c r="C101" s="2"/>
      <c r="D101" s="2" t="s">
        <v>27</v>
      </c>
      <c r="E101" s="2">
        <v>5</v>
      </c>
      <c r="F101" s="9"/>
      <c r="G101" s="24"/>
      <c r="H101" s="11"/>
    </row>
    <row r="102" spans="1:8" ht="11.25">
      <c r="A102" s="2">
        <f>A101+1</f>
        <v>77</v>
      </c>
      <c r="B102" s="2" t="s">
        <v>42</v>
      </c>
      <c r="C102" s="2"/>
      <c r="D102" s="2" t="s">
        <v>27</v>
      </c>
      <c r="E102" s="2">
        <v>5</v>
      </c>
      <c r="F102" s="9"/>
      <c r="G102" s="24"/>
      <c r="H102" s="11"/>
    </row>
    <row r="103" spans="1:9" ht="14.25" customHeight="1">
      <c r="A103" s="2">
        <v>78</v>
      </c>
      <c r="B103" s="2" t="s">
        <v>144</v>
      </c>
      <c r="C103" s="2"/>
      <c r="D103" s="2" t="s">
        <v>27</v>
      </c>
      <c r="E103" s="2">
        <v>100</v>
      </c>
      <c r="F103" s="9"/>
      <c r="G103" s="24"/>
      <c r="H103" s="11"/>
      <c r="I103" s="20"/>
    </row>
    <row r="104" spans="1:8" ht="22.5">
      <c r="A104" s="2">
        <v>79</v>
      </c>
      <c r="B104" s="2" t="s">
        <v>45</v>
      </c>
      <c r="C104" s="2"/>
      <c r="D104" s="2" t="s">
        <v>9</v>
      </c>
      <c r="E104" s="2">
        <v>10</v>
      </c>
      <c r="F104" s="9"/>
      <c r="G104" s="24"/>
      <c r="H104" s="11"/>
    </row>
    <row r="105" spans="1:8" ht="11.25">
      <c r="A105" s="2">
        <v>80</v>
      </c>
      <c r="B105" s="2" t="s">
        <v>46</v>
      </c>
      <c r="C105" s="2"/>
      <c r="D105" s="2" t="s">
        <v>9</v>
      </c>
      <c r="E105" s="2">
        <v>30</v>
      </c>
      <c r="F105" s="9"/>
      <c r="G105" s="24"/>
      <c r="H105" s="11"/>
    </row>
    <row r="106" spans="1:8" ht="11.25">
      <c r="A106" s="2">
        <f t="shared" si="4"/>
        <v>81</v>
      </c>
      <c r="B106" s="2" t="s">
        <v>51</v>
      </c>
      <c r="C106" s="2"/>
      <c r="D106" s="2" t="s">
        <v>9</v>
      </c>
      <c r="E106" s="2">
        <v>5</v>
      </c>
      <c r="F106" s="9"/>
      <c r="G106" s="24"/>
      <c r="H106" s="11"/>
    </row>
    <row r="107" spans="1:8" ht="11.25">
      <c r="A107" s="2">
        <f t="shared" si="4"/>
        <v>82</v>
      </c>
      <c r="B107" s="2" t="s">
        <v>52</v>
      </c>
      <c r="C107" s="2"/>
      <c r="D107" s="2" t="s">
        <v>9</v>
      </c>
      <c r="E107" s="2">
        <v>5</v>
      </c>
      <c r="F107" s="9"/>
      <c r="G107" s="24"/>
      <c r="H107" s="11"/>
    </row>
    <row r="108" spans="1:8" ht="11.25">
      <c r="A108" s="2">
        <f t="shared" si="4"/>
        <v>83</v>
      </c>
      <c r="B108" s="2" t="s">
        <v>53</v>
      </c>
      <c r="C108" s="2"/>
      <c r="D108" s="2" t="s">
        <v>9</v>
      </c>
      <c r="E108" s="2">
        <v>5</v>
      </c>
      <c r="F108" s="9"/>
      <c r="G108" s="24"/>
      <c r="H108" s="11"/>
    </row>
    <row r="109" spans="1:8" ht="11.25">
      <c r="A109" s="2">
        <f t="shared" si="4"/>
        <v>84</v>
      </c>
      <c r="B109" s="2" t="s">
        <v>107</v>
      </c>
      <c r="C109" s="2"/>
      <c r="D109" s="2" t="s">
        <v>27</v>
      </c>
      <c r="E109" s="2">
        <v>5</v>
      </c>
      <c r="F109" s="9"/>
      <c r="G109" s="24"/>
      <c r="H109" s="11"/>
    </row>
    <row r="110" spans="1:8" ht="11.25">
      <c r="A110" s="2">
        <f t="shared" si="4"/>
        <v>85</v>
      </c>
      <c r="B110" s="2" t="s">
        <v>108</v>
      </c>
      <c r="C110" s="2"/>
      <c r="D110" s="2" t="s">
        <v>9</v>
      </c>
      <c r="E110" s="2">
        <v>8</v>
      </c>
      <c r="F110" s="9"/>
      <c r="G110" s="24"/>
      <c r="H110" s="11"/>
    </row>
    <row r="111" spans="1:8" ht="11.25">
      <c r="A111" s="2">
        <f t="shared" si="4"/>
        <v>86</v>
      </c>
      <c r="B111" s="2" t="s">
        <v>57</v>
      </c>
      <c r="C111" s="2"/>
      <c r="D111" s="2" t="s">
        <v>9</v>
      </c>
      <c r="E111" s="2">
        <v>10</v>
      </c>
      <c r="F111" s="9"/>
      <c r="G111" s="24"/>
      <c r="H111" s="11"/>
    </row>
    <row r="112" spans="1:8" ht="11.25">
      <c r="A112" s="2">
        <f t="shared" si="4"/>
        <v>87</v>
      </c>
      <c r="B112" s="2" t="s">
        <v>58</v>
      </c>
      <c r="C112" s="2"/>
      <c r="D112" s="2" t="s">
        <v>27</v>
      </c>
      <c r="E112" s="2">
        <v>10</v>
      </c>
      <c r="F112" s="9"/>
      <c r="G112" s="24"/>
      <c r="H112" s="11"/>
    </row>
    <row r="113" spans="1:8" ht="11.25">
      <c r="A113" s="2">
        <f t="shared" si="4"/>
        <v>88</v>
      </c>
      <c r="B113" s="2" t="s">
        <v>59</v>
      </c>
      <c r="C113" s="2"/>
      <c r="D113" s="2" t="s">
        <v>9</v>
      </c>
      <c r="E113" s="2">
        <v>3</v>
      </c>
      <c r="F113" s="9"/>
      <c r="G113" s="24"/>
      <c r="H113" s="11"/>
    </row>
    <row r="114" spans="1:8" ht="11.25">
      <c r="A114" s="2">
        <f t="shared" si="4"/>
        <v>89</v>
      </c>
      <c r="B114" s="2" t="s">
        <v>61</v>
      </c>
      <c r="C114" s="2"/>
      <c r="D114" s="2" t="s">
        <v>9</v>
      </c>
      <c r="E114" s="2">
        <v>2</v>
      </c>
      <c r="F114" s="9"/>
      <c r="G114" s="24"/>
      <c r="H114" s="11"/>
    </row>
    <row r="115" spans="1:8" ht="11.25">
      <c r="A115" s="2">
        <f t="shared" si="4"/>
        <v>90</v>
      </c>
      <c r="B115" s="2" t="s">
        <v>62</v>
      </c>
      <c r="C115" s="2"/>
      <c r="D115" s="2" t="s">
        <v>9</v>
      </c>
      <c r="E115" s="2">
        <v>4</v>
      </c>
      <c r="F115" s="9"/>
      <c r="G115" s="24"/>
      <c r="H115" s="11"/>
    </row>
    <row r="116" spans="1:8" ht="12.75" customHeight="1">
      <c r="A116" s="59" t="s">
        <v>124</v>
      </c>
      <c r="B116" s="60"/>
      <c r="C116" s="61"/>
      <c r="D116" s="65"/>
      <c r="E116" s="66"/>
      <c r="F116" s="66"/>
      <c r="G116" s="66"/>
      <c r="H116" s="67"/>
    </row>
    <row r="117" spans="1:8" ht="11.25" customHeight="1">
      <c r="A117" s="68" t="s">
        <v>97</v>
      </c>
      <c r="B117" s="68"/>
      <c r="C117" s="68"/>
      <c r="D117" s="68"/>
      <c r="E117" s="68"/>
      <c r="F117" s="68"/>
      <c r="G117" s="68"/>
      <c r="H117" s="68"/>
    </row>
    <row r="118" spans="1:8" ht="22.5">
      <c r="A118" s="28">
        <f>90+1</f>
        <v>91</v>
      </c>
      <c r="B118" s="28" t="s">
        <v>92</v>
      </c>
      <c r="C118" s="28"/>
      <c r="D118" s="28" t="s">
        <v>63</v>
      </c>
      <c r="E118" s="28">
        <v>10</v>
      </c>
      <c r="F118" s="6"/>
      <c r="G118" s="25"/>
      <c r="H118" s="29"/>
    </row>
    <row r="119" spans="1:8" ht="22.5">
      <c r="A119" s="3">
        <f>A118+1</f>
        <v>92</v>
      </c>
      <c r="B119" s="3" t="s">
        <v>64</v>
      </c>
      <c r="C119" s="3"/>
      <c r="D119" s="3" t="s">
        <v>63</v>
      </c>
      <c r="E119" s="3">
        <v>20</v>
      </c>
      <c r="F119" s="7"/>
      <c r="G119" s="25"/>
      <c r="H119" s="11"/>
    </row>
    <row r="120" spans="1:8" ht="22.5">
      <c r="A120" s="3">
        <f>A119+1</f>
        <v>93</v>
      </c>
      <c r="B120" s="3" t="s">
        <v>93</v>
      </c>
      <c r="C120" s="3"/>
      <c r="D120" s="3" t="s">
        <v>63</v>
      </c>
      <c r="E120" s="3">
        <v>10</v>
      </c>
      <c r="F120" s="7"/>
      <c r="G120" s="25"/>
      <c r="H120" s="11"/>
    </row>
    <row r="121" spans="1:8" ht="11.25">
      <c r="A121" s="3">
        <f>A120+1</f>
        <v>94</v>
      </c>
      <c r="B121" s="3" t="s">
        <v>65</v>
      </c>
      <c r="C121" s="3"/>
      <c r="D121" s="3" t="s">
        <v>63</v>
      </c>
      <c r="E121" s="3">
        <v>10</v>
      </c>
      <c r="F121" s="7"/>
      <c r="G121" s="25"/>
      <c r="H121" s="11"/>
    </row>
    <row r="122" spans="1:8" ht="15.75" customHeight="1">
      <c r="A122" s="3">
        <f>A121+1</f>
        <v>95</v>
      </c>
      <c r="B122" s="3" t="s">
        <v>66</v>
      </c>
      <c r="C122" s="3"/>
      <c r="D122" s="3" t="s">
        <v>63</v>
      </c>
      <c r="E122" s="3">
        <v>20</v>
      </c>
      <c r="F122" s="7"/>
      <c r="G122" s="25"/>
      <c r="H122" s="11"/>
    </row>
    <row r="123" spans="1:8" ht="15.75" customHeight="1">
      <c r="A123" s="3">
        <f>A122+1</f>
        <v>96</v>
      </c>
      <c r="B123" s="3" t="s">
        <v>67</v>
      </c>
      <c r="C123" s="8"/>
      <c r="D123" s="3" t="s">
        <v>63</v>
      </c>
      <c r="E123" s="3">
        <v>15</v>
      </c>
      <c r="F123" s="7"/>
      <c r="G123" s="25"/>
      <c r="H123" s="11"/>
    </row>
    <row r="124" spans="1:8" ht="13.5" customHeight="1">
      <c r="A124" s="56" t="s">
        <v>119</v>
      </c>
      <c r="B124" s="57"/>
      <c r="C124" s="58"/>
      <c r="D124" s="69"/>
      <c r="E124" s="70"/>
      <c r="F124" s="70"/>
      <c r="G124" s="70"/>
      <c r="H124" s="71"/>
    </row>
    <row r="125" spans="1:8" ht="11.25" customHeight="1">
      <c r="A125" s="68" t="s">
        <v>98</v>
      </c>
      <c r="B125" s="68"/>
      <c r="C125" s="68"/>
      <c r="D125" s="68"/>
      <c r="E125" s="68"/>
      <c r="F125" s="68"/>
      <c r="G125" s="68"/>
      <c r="H125" s="68"/>
    </row>
    <row r="126" spans="1:8" ht="11.25">
      <c r="A126" s="28">
        <f>A123+1</f>
        <v>97</v>
      </c>
      <c r="B126" s="28" t="s">
        <v>68</v>
      </c>
      <c r="C126" s="28"/>
      <c r="D126" s="28" t="s">
        <v>9</v>
      </c>
      <c r="E126" s="28">
        <v>10</v>
      </c>
      <c r="F126" s="6"/>
      <c r="G126" s="25"/>
      <c r="H126" s="29"/>
    </row>
    <row r="127" spans="1:8" ht="11.25">
      <c r="A127" s="3">
        <f>A126+1</f>
        <v>98</v>
      </c>
      <c r="B127" s="3" t="s">
        <v>69</v>
      </c>
      <c r="C127" s="3"/>
      <c r="D127" s="3" t="s">
        <v>9</v>
      </c>
      <c r="E127" s="3">
        <v>10</v>
      </c>
      <c r="F127" s="7"/>
      <c r="G127" s="25"/>
      <c r="H127" s="11"/>
    </row>
    <row r="128" spans="1:8" ht="12.75" customHeight="1">
      <c r="A128" s="56" t="s">
        <v>121</v>
      </c>
      <c r="B128" s="57"/>
      <c r="C128" s="58"/>
      <c r="D128" s="69"/>
      <c r="E128" s="70"/>
      <c r="F128" s="70"/>
      <c r="G128" s="70"/>
      <c r="H128" s="71"/>
    </row>
    <row r="129" spans="1:8" ht="11.25" customHeight="1">
      <c r="A129" s="68" t="s">
        <v>99</v>
      </c>
      <c r="B129" s="68"/>
      <c r="C129" s="68"/>
      <c r="D129" s="68"/>
      <c r="E129" s="68"/>
      <c r="F129" s="68"/>
      <c r="G129" s="68"/>
      <c r="H129" s="68"/>
    </row>
    <row r="130" spans="1:8" ht="45">
      <c r="A130" s="2">
        <f>A127+1</f>
        <v>99</v>
      </c>
      <c r="B130" s="2" t="s">
        <v>94</v>
      </c>
      <c r="C130" s="2"/>
      <c r="D130" s="2" t="s">
        <v>9</v>
      </c>
      <c r="E130" s="2">
        <v>8</v>
      </c>
      <c r="F130" s="9"/>
      <c r="G130" s="24"/>
      <c r="H130" s="11"/>
    </row>
    <row r="131" spans="1:8" ht="33.75">
      <c r="A131" s="2">
        <f>A130+1</f>
        <v>100</v>
      </c>
      <c r="B131" s="2" t="s">
        <v>111</v>
      </c>
      <c r="C131" s="2"/>
      <c r="D131" s="2" t="s">
        <v>9</v>
      </c>
      <c r="E131" s="2">
        <v>12</v>
      </c>
      <c r="F131" s="9"/>
      <c r="G131" s="24"/>
      <c r="H131" s="11"/>
    </row>
    <row r="132" spans="1:8" ht="33.75">
      <c r="A132" s="2">
        <f>A131+1</f>
        <v>101</v>
      </c>
      <c r="B132" s="2" t="s">
        <v>137</v>
      </c>
      <c r="C132" s="2"/>
      <c r="D132" s="2" t="s">
        <v>63</v>
      </c>
      <c r="E132" s="2">
        <v>100</v>
      </c>
      <c r="F132" s="9"/>
      <c r="G132" s="24"/>
      <c r="H132" s="11"/>
    </row>
    <row r="133" spans="1:8" ht="12.75" customHeight="1">
      <c r="A133" s="59" t="s">
        <v>120</v>
      </c>
      <c r="B133" s="60"/>
      <c r="C133" s="61"/>
      <c r="D133" s="65"/>
      <c r="E133" s="66"/>
      <c r="F133" s="66"/>
      <c r="G133" s="66"/>
      <c r="H133" s="67"/>
    </row>
    <row r="134" spans="1:8" ht="11.25" customHeight="1">
      <c r="A134" s="68" t="s">
        <v>114</v>
      </c>
      <c r="B134" s="68"/>
      <c r="C134" s="68"/>
      <c r="D134" s="68"/>
      <c r="E134" s="68"/>
      <c r="F134" s="68"/>
      <c r="G134" s="68"/>
      <c r="H134" s="68"/>
    </row>
    <row r="135" spans="1:8" ht="22.5">
      <c r="A135" s="23">
        <f>A132+1</f>
        <v>102</v>
      </c>
      <c r="B135" s="30" t="s">
        <v>113</v>
      </c>
      <c r="C135" s="30"/>
      <c r="D135" s="30" t="s">
        <v>9</v>
      </c>
      <c r="E135" s="30">
        <v>12</v>
      </c>
      <c r="F135" s="30"/>
      <c r="G135" s="31"/>
      <c r="H135" s="29"/>
    </row>
    <row r="136" spans="1:8" ht="22.5">
      <c r="A136" s="1">
        <f>102+1</f>
        <v>103</v>
      </c>
      <c r="B136" s="2" t="s">
        <v>115</v>
      </c>
      <c r="C136" s="2"/>
      <c r="D136" s="2" t="s">
        <v>112</v>
      </c>
      <c r="E136" s="2">
        <v>2</v>
      </c>
      <c r="F136" s="2"/>
      <c r="G136" s="26"/>
      <c r="H136" s="11"/>
    </row>
    <row r="137" spans="1:8" ht="11.25">
      <c r="A137" s="1">
        <f>A136+1</f>
        <v>104</v>
      </c>
      <c r="B137" s="2" t="s">
        <v>116</v>
      </c>
      <c r="C137" s="2"/>
      <c r="D137" s="2" t="s">
        <v>9</v>
      </c>
      <c r="E137" s="2">
        <v>2</v>
      </c>
      <c r="F137" s="2"/>
      <c r="G137" s="26"/>
      <c r="H137" s="11"/>
    </row>
    <row r="138" spans="1:8" ht="11.25">
      <c r="A138" s="78" t="s">
        <v>122</v>
      </c>
      <c r="B138" s="79"/>
      <c r="C138" s="80"/>
      <c r="D138" s="75"/>
      <c r="E138" s="76"/>
      <c r="F138" s="76"/>
      <c r="G138" s="76"/>
      <c r="H138" s="77"/>
    </row>
    <row r="139" spans="1:8" ht="11.25" customHeight="1">
      <c r="A139" s="68" t="s">
        <v>153</v>
      </c>
      <c r="B139" s="68"/>
      <c r="C139" s="68"/>
      <c r="D139" s="68"/>
      <c r="E139" s="68"/>
      <c r="F139" s="68"/>
      <c r="G139" s="68"/>
      <c r="H139" s="68"/>
    </row>
    <row r="140" spans="1:8" ht="11.25">
      <c r="A140" s="28">
        <f>A137+1</f>
        <v>105</v>
      </c>
      <c r="B140" s="28" t="s">
        <v>47</v>
      </c>
      <c r="C140" s="28"/>
      <c r="D140" s="28" t="s">
        <v>48</v>
      </c>
      <c r="E140" s="28">
        <v>10</v>
      </c>
      <c r="F140" s="6"/>
      <c r="G140" s="25"/>
      <c r="H140" s="29"/>
    </row>
    <row r="141" spans="1:8" ht="11.25">
      <c r="A141" s="3">
        <f>A140+1</f>
        <v>106</v>
      </c>
      <c r="B141" s="3" t="s">
        <v>49</v>
      </c>
      <c r="C141" s="3"/>
      <c r="D141" s="3" t="s">
        <v>9</v>
      </c>
      <c r="E141" s="3">
        <v>5</v>
      </c>
      <c r="F141" s="7"/>
      <c r="G141" s="27"/>
      <c r="H141" s="11"/>
    </row>
    <row r="142" spans="1:8" ht="11.25">
      <c r="A142" s="3">
        <f aca="true" t="shared" si="5" ref="A142:A150">A141+1</f>
        <v>107</v>
      </c>
      <c r="B142" s="3" t="s">
        <v>50</v>
      </c>
      <c r="C142" s="3"/>
      <c r="D142" s="3" t="s">
        <v>9</v>
      </c>
      <c r="E142" s="3">
        <v>5</v>
      </c>
      <c r="F142" s="7"/>
      <c r="G142" s="27"/>
      <c r="H142" s="11"/>
    </row>
    <row r="143" spans="1:8" ht="11.25">
      <c r="A143" s="3">
        <f t="shared" si="5"/>
        <v>108</v>
      </c>
      <c r="B143" s="3" t="s">
        <v>135</v>
      </c>
      <c r="C143" s="3"/>
      <c r="D143" s="3" t="s">
        <v>9</v>
      </c>
      <c r="E143" s="3">
        <v>20</v>
      </c>
      <c r="F143" s="7"/>
      <c r="G143" s="27"/>
      <c r="H143" s="11"/>
    </row>
    <row r="144" spans="1:8" ht="11.25">
      <c r="A144" s="3">
        <f t="shared" si="5"/>
        <v>109</v>
      </c>
      <c r="B144" s="3" t="s">
        <v>117</v>
      </c>
      <c r="C144" s="3"/>
      <c r="D144" s="3" t="s">
        <v>9</v>
      </c>
      <c r="E144" s="3">
        <v>25</v>
      </c>
      <c r="F144" s="7"/>
      <c r="G144" s="27"/>
      <c r="H144" s="11"/>
    </row>
    <row r="145" spans="1:8" ht="11.25">
      <c r="A145" s="3">
        <f t="shared" si="5"/>
        <v>110</v>
      </c>
      <c r="B145" s="3" t="s">
        <v>54</v>
      </c>
      <c r="C145" s="3"/>
      <c r="D145" s="3" t="s">
        <v>9</v>
      </c>
      <c r="E145" s="3">
        <v>144</v>
      </c>
      <c r="F145" s="7"/>
      <c r="G145" s="27"/>
      <c r="H145" s="11"/>
    </row>
    <row r="146" spans="1:8" ht="11.25">
      <c r="A146" s="3">
        <f t="shared" si="5"/>
        <v>111</v>
      </c>
      <c r="B146" s="3" t="s">
        <v>109</v>
      </c>
      <c r="C146" s="3"/>
      <c r="D146" s="3" t="s">
        <v>55</v>
      </c>
      <c r="E146" s="3">
        <v>4</v>
      </c>
      <c r="F146" s="7"/>
      <c r="G146" s="27"/>
      <c r="H146" s="11"/>
    </row>
    <row r="147" spans="1:8" ht="11.25">
      <c r="A147" s="3">
        <f t="shared" si="5"/>
        <v>112</v>
      </c>
      <c r="B147" s="3" t="s">
        <v>147</v>
      </c>
      <c r="C147" s="3"/>
      <c r="D147" s="3" t="s">
        <v>48</v>
      </c>
      <c r="E147" s="3">
        <v>5</v>
      </c>
      <c r="F147" s="7"/>
      <c r="G147" s="27"/>
      <c r="H147" s="11"/>
    </row>
    <row r="148" spans="1:8" ht="11.25">
      <c r="A148" s="3">
        <f t="shared" si="5"/>
        <v>113</v>
      </c>
      <c r="B148" s="3" t="s">
        <v>148</v>
      </c>
      <c r="C148" s="3"/>
      <c r="D148" s="3" t="s">
        <v>55</v>
      </c>
      <c r="E148" s="3">
        <v>5</v>
      </c>
      <c r="F148" s="7"/>
      <c r="G148" s="27"/>
      <c r="H148" s="11"/>
    </row>
    <row r="149" spans="1:8" ht="11.25">
      <c r="A149" s="3">
        <f t="shared" si="5"/>
        <v>114</v>
      </c>
      <c r="B149" s="3" t="s">
        <v>56</v>
      </c>
      <c r="C149" s="3"/>
      <c r="D149" s="3" t="s">
        <v>9</v>
      </c>
      <c r="E149" s="3">
        <v>20</v>
      </c>
      <c r="F149" s="7"/>
      <c r="G149" s="27"/>
      <c r="H149" s="11"/>
    </row>
    <row r="150" spans="1:8" ht="11.25">
      <c r="A150" s="3">
        <f t="shared" si="5"/>
        <v>115</v>
      </c>
      <c r="B150" s="3" t="s">
        <v>60</v>
      </c>
      <c r="C150" s="3"/>
      <c r="D150" s="32" t="s">
        <v>9</v>
      </c>
      <c r="E150" s="32">
        <v>2</v>
      </c>
      <c r="F150" s="33"/>
      <c r="G150" s="34"/>
      <c r="H150" s="35"/>
    </row>
    <row r="151" spans="1:8" ht="12.75" customHeight="1">
      <c r="A151" s="39" t="s">
        <v>154</v>
      </c>
      <c r="B151" s="40"/>
      <c r="C151" s="40"/>
      <c r="D151" s="81"/>
      <c r="E151" s="81"/>
      <c r="F151" s="81"/>
      <c r="G151" s="81"/>
      <c r="H151" s="81"/>
    </row>
    <row r="152" spans="1:8" ht="12.75" customHeight="1">
      <c r="A152" s="41" t="s">
        <v>133</v>
      </c>
      <c r="B152" s="42"/>
      <c r="C152" s="42"/>
      <c r="D152" s="82"/>
      <c r="E152" s="82"/>
      <c r="F152" s="82"/>
      <c r="G152" s="82"/>
      <c r="H152" s="82"/>
    </row>
    <row r="153" spans="1:8" ht="12.75" customHeight="1">
      <c r="A153" s="43" t="s">
        <v>70</v>
      </c>
      <c r="B153" s="44"/>
      <c r="C153" s="44"/>
      <c r="D153" s="83"/>
      <c r="E153" s="83"/>
      <c r="F153" s="83"/>
      <c r="G153" s="83"/>
      <c r="H153" s="83"/>
    </row>
    <row r="154" spans="1:9" ht="12.75" customHeight="1">
      <c r="A154" s="43" t="s">
        <v>71</v>
      </c>
      <c r="B154" s="44"/>
      <c r="C154" s="44"/>
      <c r="D154" s="83"/>
      <c r="E154" s="83"/>
      <c r="F154" s="83"/>
      <c r="G154" s="83"/>
      <c r="H154" s="83"/>
      <c r="I154" s="20"/>
    </row>
    <row r="155" spans="1:8" ht="12.75" customHeight="1">
      <c r="A155" s="37" t="s">
        <v>72</v>
      </c>
      <c r="B155" s="38"/>
      <c r="C155" s="38"/>
      <c r="D155" s="84"/>
      <c r="E155" s="84"/>
      <c r="F155" s="84"/>
      <c r="G155" s="84"/>
      <c r="H155" s="84"/>
    </row>
  </sheetData>
  <sheetProtection selectLockedCells="1" selectUnlockedCells="1"/>
  <mergeCells count="63">
    <mergeCell ref="A154:C154"/>
    <mergeCell ref="D151:H151"/>
    <mergeCell ref="D152:H152"/>
    <mergeCell ref="D153:H153"/>
    <mergeCell ref="D154:H154"/>
    <mergeCell ref="D155:H155"/>
    <mergeCell ref="D138:H138"/>
    <mergeCell ref="A128:C128"/>
    <mergeCell ref="A133:C133"/>
    <mergeCell ref="A138:C138"/>
    <mergeCell ref="A139:H139"/>
    <mergeCell ref="A125:H125"/>
    <mergeCell ref="D128:H128"/>
    <mergeCell ref="A129:H129"/>
    <mergeCell ref="D133:H133"/>
    <mergeCell ref="A134:H134"/>
    <mergeCell ref="A3:H3"/>
    <mergeCell ref="D116:H116"/>
    <mergeCell ref="A117:H117"/>
    <mergeCell ref="D124:H124"/>
    <mergeCell ref="A19:H19"/>
    <mergeCell ref="D18:H18"/>
    <mergeCell ref="A34:H34"/>
    <mergeCell ref="D36:H36"/>
    <mergeCell ref="B89:B92"/>
    <mergeCell ref="A36:C36"/>
    <mergeCell ref="A63:G63"/>
    <mergeCell ref="A61:C61"/>
    <mergeCell ref="A62:C62"/>
    <mergeCell ref="D83:H83"/>
    <mergeCell ref="A84:H84"/>
    <mergeCell ref="A124:C124"/>
    <mergeCell ref="A116:C116"/>
    <mergeCell ref="D54:H54"/>
    <mergeCell ref="B4:B6"/>
    <mergeCell ref="B7:B9"/>
    <mergeCell ref="B10:B14"/>
    <mergeCell ref="B26:B29"/>
    <mergeCell ref="B23:B25"/>
    <mergeCell ref="A18:C18"/>
    <mergeCell ref="A54:C54"/>
    <mergeCell ref="A47:C47"/>
    <mergeCell ref="A37:H37"/>
    <mergeCell ref="D33:H33"/>
    <mergeCell ref="D47:H47"/>
    <mergeCell ref="A48:H48"/>
    <mergeCell ref="A55:H55"/>
    <mergeCell ref="C1:F1"/>
    <mergeCell ref="A155:C155"/>
    <mergeCell ref="A151:C151"/>
    <mergeCell ref="A152:C152"/>
    <mergeCell ref="A153:C153"/>
    <mergeCell ref="D61:H61"/>
    <mergeCell ref="D62:H62"/>
    <mergeCell ref="A64:H64"/>
    <mergeCell ref="D71:H71"/>
    <mergeCell ref="A72:H72"/>
    <mergeCell ref="A73:H73"/>
    <mergeCell ref="A89:A92"/>
    <mergeCell ref="A83:C83"/>
    <mergeCell ref="A33:C33"/>
    <mergeCell ref="B20:B22"/>
    <mergeCell ref="A71:C71"/>
  </mergeCells>
  <printOptions/>
  <pageMargins left="0.2362204724409449" right="0.2362204724409449" top="0.5511811023622047" bottom="0.5511811023622047" header="0.31496062992125984" footer="0.31496062992125984"/>
  <pageSetup fitToHeight="0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Samsung</dc:creator>
  <cp:keywords/>
  <dc:description/>
  <cp:lastModifiedBy>Marlena Krzyżaniak</cp:lastModifiedBy>
  <cp:lastPrinted>2017-12-05T08:47:27Z</cp:lastPrinted>
  <dcterms:created xsi:type="dcterms:W3CDTF">2016-10-22T12:37:09Z</dcterms:created>
  <dcterms:modified xsi:type="dcterms:W3CDTF">2017-12-06T10:09:19Z</dcterms:modified>
  <cp:category/>
  <cp:version/>
  <cp:contentType/>
  <cp:contentStatus/>
</cp:coreProperties>
</file>